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oelvwien.sharepoint.com/sites/team/Freigegebene Dokumente/Biederbeck/Ausschreibungen 2025/"/>
    </mc:Choice>
  </mc:AlternateContent>
  <xr:revisionPtr revIDLastSave="2" documentId="13_ncr:1_{3480B2B0-1543-44CD-82AF-40DDB5A82BE4}" xr6:coauthVersionLast="47" xr6:coauthVersionMax="47" xr10:uidLastSave="{141A02B8-E7D1-424E-93C9-5DF8D99D59DD}"/>
  <bookViews>
    <workbookView xWindow="28680" yWindow="-120" windowWidth="29040" windowHeight="15840" xr2:uid="{00000000-000D-0000-FFFF-FFFF00000000}"/>
  </bookViews>
  <sheets>
    <sheet name="Frauen" sheetId="1" r:id="rId1"/>
    <sheet name="Männer" sheetId="2" r:id="rId2"/>
  </sheets>
  <definedNames>
    <definedName name="_xlnm.Print_Area" localSheetId="0">Frauen!$A$2:$U$35</definedName>
    <definedName name="_xlnm.Print_Area" localSheetId="1">Männer!$A$2:$U$35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" i="2" l="1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14" i="1" l="1"/>
  <c r="V15" i="1"/>
  <c r="V16" i="1"/>
  <c r="V17" i="1"/>
  <c r="V18" i="1"/>
  <c r="V19" i="1"/>
  <c r="V20" i="1"/>
  <c r="V21" i="1"/>
  <c r="V22" i="1"/>
  <c r="V23" i="1"/>
  <c r="V24" i="1"/>
  <c r="V25" i="1"/>
  <c r="V10" i="1"/>
  <c r="V11" i="1"/>
  <c r="V12" i="1"/>
  <c r="V13" i="1"/>
  <c r="V9" i="2"/>
  <c r="M27" i="2"/>
  <c r="N27" i="2"/>
  <c r="O27" i="2"/>
  <c r="P27" i="2"/>
  <c r="Q27" i="2"/>
  <c r="R27" i="2"/>
  <c r="S27" i="2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A25" i="1" l="1"/>
  <c r="A24" i="1"/>
  <c r="A23" i="1"/>
  <c r="A22" i="1"/>
  <c r="A21" i="1"/>
  <c r="A15" i="1"/>
  <c r="A14" i="1"/>
  <c r="A13" i="1"/>
  <c r="A12" i="1"/>
  <c r="A11" i="1"/>
  <c r="A10" i="1"/>
  <c r="A9" i="1"/>
  <c r="A10" i="2"/>
  <c r="A11" i="2"/>
  <c r="A12" i="2"/>
  <c r="A13" i="2"/>
  <c r="A14" i="2"/>
  <c r="A20" i="2"/>
  <c r="A21" i="2"/>
  <c r="A22" i="2"/>
  <c r="A23" i="2"/>
  <c r="A24" i="2"/>
  <c r="A25" i="2"/>
  <c r="A9" i="2"/>
  <c r="L27" i="2"/>
  <c r="K27" i="2"/>
  <c r="J27" i="2"/>
  <c r="I27" i="2"/>
  <c r="H27" i="2"/>
  <c r="G27" i="2"/>
  <c r="F27" i="2"/>
  <c r="F31" i="2" l="1"/>
  <c r="J31" i="2"/>
  <c r="B31" i="2"/>
  <c r="C31" i="2"/>
  <c r="K31" i="2"/>
  <c r="D31" i="2"/>
  <c r="G31" i="2"/>
  <c r="I31" i="2"/>
  <c r="E31" i="2"/>
  <c r="H31" i="2"/>
  <c r="K31" i="1"/>
  <c r="E31" i="1"/>
  <c r="B31" i="1"/>
  <c r="F31" i="1"/>
  <c r="C31" i="1"/>
  <c r="G31" i="1"/>
  <c r="D31" i="1"/>
  <c r="H31" i="1"/>
  <c r="I31" i="1"/>
  <c r="J31" i="1"/>
  <c r="F27" i="1" l="1"/>
  <c r="V9" i="1"/>
</calcChain>
</file>

<file path=xl/sharedStrings.xml><?xml version="1.0" encoding="utf-8"?>
<sst xmlns="http://schemas.openxmlformats.org/spreadsheetml/2006/main" count="74" uniqueCount="33">
  <si>
    <t>Verein</t>
  </si>
  <si>
    <t>Name</t>
  </si>
  <si>
    <t>Vorname</t>
  </si>
  <si>
    <t>Jg</t>
  </si>
  <si>
    <t>100m</t>
  </si>
  <si>
    <t>1000m</t>
  </si>
  <si>
    <t>Weit</t>
  </si>
  <si>
    <t>Hoch</t>
  </si>
  <si>
    <t>Stab</t>
  </si>
  <si>
    <t>Kugel</t>
  </si>
  <si>
    <t>Diskus</t>
  </si>
  <si>
    <t>Speer</t>
  </si>
  <si>
    <t>Staffel-Aufstellung (in richtiger Reihenfolge)</t>
  </si>
  <si>
    <t>Ersatz 1</t>
  </si>
  <si>
    <t>Ersatz 2</t>
  </si>
  <si>
    <t>Vereinsvertreter/in | Name (in Blockbuchstaben) + Unterschrift</t>
  </si>
  <si>
    <t>bitte ankreuzen</t>
  </si>
  <si>
    <t>Starts</t>
  </si>
  <si>
    <t xml:space="preserve">männlich  </t>
  </si>
  <si>
    <t xml:space="preserve">weiblich  </t>
  </si>
  <si>
    <t>E1</t>
  </si>
  <si>
    <t>E2</t>
  </si>
  <si>
    <t>Staffel-
position</t>
  </si>
  <si>
    <t>Staffelpositionen</t>
  </si>
  <si>
    <t>Kreuzen Sie bitte die Bewerbe Ihrer Athleten/Athletinnen an (max. 3 Bewerbe plus Staffel möglich).</t>
  </si>
  <si>
    <t>Anmeldeblatt - ÖM Vereine</t>
  </si>
  <si>
    <t>Hammer</t>
  </si>
  <si>
    <t>Drei</t>
  </si>
  <si>
    <t>100/110m Hü</t>
  </si>
  <si>
    <t>400m</t>
  </si>
  <si>
    <t>3000m</t>
  </si>
  <si>
    <t>StartNr</t>
  </si>
  <si>
    <t>400m Hü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</si>
</sst>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2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1" xfId="0" applyFont="1" applyBorder="1"/>
    <xf numFmtId="0" fontId="11" fillId="0" borderId="0" xfId="0" applyFont="1"/>
    <xf numFmtId="0" fontId="13" fillId="0" borderId="1" xfId="0" applyFont="1" applyBorder="1" applyAlignment="1">
      <alignment horizontal="right"/>
    </xf>
    <xf numFmtId="0" fontId="14" fillId="0" borderId="0" xfId="0" applyFont="1"/>
    <xf numFmtId="0" fontId="9" fillId="0" borderId="0" xfId="0" applyFont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1" fontId="9" fillId="0" borderId="0" xfId="0" applyNumberFormat="1" applyFont="1" applyAlignment="1">
      <alignment horizontal="left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left" vertical="top" wrapText="1"/>
      <protection locked="0"/>
    </xf>
    <xf numFmtId="1" fontId="16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2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16" fillId="0" borderId="1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/>
    </xf>
    <xf numFmtId="1" fontId="8" fillId="0" borderId="5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8" fillId="0" borderId="6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left"/>
      <protection locked="0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Border="1" applyAlignment="1" applyProtection="1">
      <alignment horizontal="left"/>
      <protection locked="0"/>
    </xf>
    <xf numFmtId="1" fontId="16" fillId="0" borderId="5" xfId="0" applyNumberFormat="1" applyFont="1" applyBorder="1" applyAlignment="1">
      <alignment horizontal="center" vertical="top"/>
    </xf>
    <xf numFmtId="1" fontId="16" fillId="0" borderId="7" xfId="0" applyNumberFormat="1" applyFont="1" applyBorder="1" applyAlignment="1">
      <alignment horizontal="center" vertical="top"/>
    </xf>
    <xf numFmtId="1" fontId="16" fillId="0" borderId="6" xfId="0" applyNumberFormat="1" applyFont="1" applyBorder="1" applyAlignment="1">
      <alignment horizontal="center" vertical="top"/>
    </xf>
    <xf numFmtId="1" fontId="16" fillId="0" borderId="1" xfId="0" applyNumberFormat="1" applyFont="1" applyBorder="1" applyAlignment="1">
      <alignment horizontal="center" vertical="top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</cellXfs>
  <cellStyles count="1">
    <cellStyle name="Standard" xfId="0" builtinId="0"/>
  </cellStyles>
  <dxfs count="20"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66675</xdr:colOff>
      <xdr:row>1</xdr:row>
      <xdr:rowOff>82550</xdr:rowOff>
    </xdr:from>
    <xdr:to>
      <xdr:col>19</xdr:col>
      <xdr:colOff>525463</xdr:colOff>
      <xdr:row>3</xdr:row>
      <xdr:rowOff>82550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273050"/>
          <a:ext cx="1109663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9525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9525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387350</xdr:colOff>
      <xdr:row>1</xdr:row>
      <xdr:rowOff>57150</xdr:rowOff>
    </xdr:from>
    <xdr:to>
      <xdr:col>20</xdr:col>
      <xdr:colOff>51526</xdr:colOff>
      <xdr:row>3</xdr:row>
      <xdr:rowOff>57149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1850" y="241300"/>
          <a:ext cx="1150076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9525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9525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V35"/>
  <sheetViews>
    <sheetView tabSelected="1" topLeftCell="B1" zoomScaleNormal="100" workbookViewId="0">
      <selection activeCell="P7" sqref="P7"/>
    </sheetView>
  </sheetViews>
  <sheetFormatPr baseColWidth="10" defaultColWidth="11.42578125" defaultRowHeight="15" x14ac:dyDescent="0.25"/>
  <cols>
    <col min="1" max="1" width="0" style="1" hidden="1" customWidth="1"/>
    <col min="2" max="3" width="15.85546875" style="3" customWidth="1"/>
    <col min="4" max="4" width="7.140625" style="3" customWidth="1"/>
    <col min="5" max="6" width="5.42578125" style="3" bestFit="1" customWidth="1"/>
    <col min="7" max="7" width="6.42578125" style="3" bestFit="1" customWidth="1"/>
    <col min="8" max="8" width="6.42578125" style="3" customWidth="1"/>
    <col min="9" max="9" width="8.140625" style="3" customWidth="1"/>
    <col min="10" max="10" width="6.85546875" style="3" customWidth="1"/>
    <col min="11" max="11" width="5.42578125" style="3" customWidth="1"/>
    <col min="12" max="12" width="4.5703125" style="3" customWidth="1"/>
    <col min="13" max="13" width="4.28515625" style="3" bestFit="1" customWidth="1"/>
    <col min="14" max="14" width="5.140625" style="3" bestFit="1" customWidth="1"/>
    <col min="15" max="15" width="4.5703125" style="3" bestFit="1" customWidth="1"/>
    <col min="16" max="16" width="6" style="3" bestFit="1" customWidth="1"/>
    <col min="17" max="17" width="7.85546875" style="3" bestFit="1" customWidth="1"/>
    <col min="18" max="18" width="8.140625" style="3" bestFit="1" customWidth="1"/>
    <col min="19" max="19" width="9.85546875" style="3" customWidth="1"/>
    <col min="20" max="20" width="7.5703125" style="3" bestFit="1" customWidth="1"/>
    <col min="21" max="21" width="1.28515625" style="3" customWidth="1"/>
    <col min="22" max="16384" width="11.42578125" style="3"/>
  </cols>
  <sheetData>
    <row r="2" spans="1:22" ht="18.75" x14ac:dyDescent="0.3">
      <c r="B2" s="68" t="s">
        <v>25</v>
      </c>
      <c r="C2" s="68"/>
      <c r="D2" s="68"/>
      <c r="E2" s="68"/>
      <c r="F2" s="68"/>
      <c r="G2" s="68"/>
      <c r="H2" s="68"/>
      <c r="I2" s="68"/>
      <c r="J2" s="68"/>
      <c r="K2" s="68"/>
      <c r="L2" s="2"/>
      <c r="M2" s="2"/>
      <c r="N2" s="2"/>
      <c r="O2" s="2"/>
      <c r="P2" s="2"/>
    </row>
    <row r="4" spans="1:22" ht="21" x14ac:dyDescent="0.35">
      <c r="B4" s="4" t="s">
        <v>0</v>
      </c>
      <c r="C4" s="69"/>
      <c r="D4" s="69"/>
      <c r="E4" s="69"/>
      <c r="F4" s="69"/>
      <c r="G4" s="69"/>
      <c r="H4" s="69"/>
    </row>
    <row r="5" spans="1:22" ht="15.75" x14ac:dyDescent="0.25">
      <c r="B5" s="5"/>
    </row>
    <row r="6" spans="1:22" ht="15.75" x14ac:dyDescent="0.25">
      <c r="B6" s="6" t="s">
        <v>18</v>
      </c>
      <c r="C6" s="6" t="s">
        <v>19</v>
      </c>
      <c r="D6" s="7" t="s">
        <v>16</v>
      </c>
    </row>
    <row r="7" spans="1:22" x14ac:dyDescent="0.25">
      <c r="B7" s="7" t="s">
        <v>24</v>
      </c>
    </row>
    <row r="8" spans="1:22" s="13" customFormat="1" ht="28.5" customHeight="1" x14ac:dyDescent="0.25">
      <c r="A8" s="8"/>
      <c r="B8" s="9" t="s">
        <v>1</v>
      </c>
      <c r="C8" s="9" t="s">
        <v>2</v>
      </c>
      <c r="D8" s="9" t="s">
        <v>31</v>
      </c>
      <c r="E8" s="10" t="s">
        <v>3</v>
      </c>
      <c r="F8" s="11" t="s">
        <v>4</v>
      </c>
      <c r="G8" s="11" t="s">
        <v>29</v>
      </c>
      <c r="H8" s="11" t="s">
        <v>5</v>
      </c>
      <c r="I8" s="11" t="s">
        <v>30</v>
      </c>
      <c r="J8" s="12" t="s">
        <v>28</v>
      </c>
      <c r="K8" s="12" t="s">
        <v>32</v>
      </c>
      <c r="L8" s="11" t="s">
        <v>6</v>
      </c>
      <c r="M8" s="11" t="s">
        <v>27</v>
      </c>
      <c r="N8" s="11" t="s">
        <v>7</v>
      </c>
      <c r="O8" s="11" t="s">
        <v>8</v>
      </c>
      <c r="P8" s="11" t="s">
        <v>9</v>
      </c>
      <c r="Q8" s="11" t="s">
        <v>10</v>
      </c>
      <c r="R8" s="11" t="s">
        <v>26</v>
      </c>
      <c r="S8" s="11" t="s">
        <v>11</v>
      </c>
      <c r="T8" s="12" t="s">
        <v>22</v>
      </c>
      <c r="V8" s="11" t="s">
        <v>17</v>
      </c>
    </row>
    <row r="9" spans="1:22" ht="15" customHeight="1" x14ac:dyDescent="0.25">
      <c r="A9" s="14">
        <f>+T9</f>
        <v>0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V9" s="18">
        <f>+COUNTA(F9:T9)</f>
        <v>0</v>
      </c>
    </row>
    <row r="10" spans="1:22" ht="15" customHeight="1" x14ac:dyDescent="0.25">
      <c r="A10" s="14">
        <f t="shared" ref="A10:A25" si="0">+T10</f>
        <v>0</v>
      </c>
      <c r="B10" s="15"/>
      <c r="C10" s="15"/>
      <c r="D10" s="15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V10" s="18">
        <f t="shared" ref="V10:V25" si="1">+COUNTA(F10:T10)</f>
        <v>0</v>
      </c>
    </row>
    <row r="11" spans="1:22" ht="15" customHeight="1" x14ac:dyDescent="0.25">
      <c r="A11" s="14">
        <f t="shared" si="0"/>
        <v>0</v>
      </c>
      <c r="B11" s="15"/>
      <c r="C11" s="15"/>
      <c r="D11" s="15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V11" s="18">
        <f t="shared" si="1"/>
        <v>0</v>
      </c>
    </row>
    <row r="12" spans="1:22" ht="15" customHeight="1" x14ac:dyDescent="0.25">
      <c r="A12" s="14">
        <f t="shared" si="0"/>
        <v>0</v>
      </c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V12" s="18">
        <f t="shared" si="1"/>
        <v>0</v>
      </c>
    </row>
    <row r="13" spans="1:22" ht="15" customHeight="1" x14ac:dyDescent="0.25">
      <c r="A13" s="14">
        <f t="shared" si="0"/>
        <v>0</v>
      </c>
      <c r="B13" s="15"/>
      <c r="C13" s="15"/>
      <c r="D13" s="15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V13" s="18">
        <f t="shared" si="1"/>
        <v>0</v>
      </c>
    </row>
    <row r="14" spans="1:22" ht="15" customHeight="1" x14ac:dyDescent="0.25">
      <c r="A14" s="14">
        <f t="shared" si="0"/>
        <v>0</v>
      </c>
      <c r="B14" s="15"/>
      <c r="C14" s="15"/>
      <c r="D14" s="15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V14" s="18">
        <f t="shared" si="1"/>
        <v>0</v>
      </c>
    </row>
    <row r="15" spans="1:22" ht="15" customHeight="1" x14ac:dyDescent="0.25">
      <c r="A15" s="14">
        <f t="shared" si="0"/>
        <v>0</v>
      </c>
      <c r="B15" s="15"/>
      <c r="C15" s="15"/>
      <c r="D15" s="15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V15" s="18">
        <f t="shared" si="1"/>
        <v>0</v>
      </c>
    </row>
    <row r="16" spans="1:22" ht="15" customHeight="1" x14ac:dyDescent="0.25">
      <c r="A16" s="14"/>
      <c r="B16" s="15"/>
      <c r="C16" s="15"/>
      <c r="D16" s="15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V16" s="18">
        <f t="shared" si="1"/>
        <v>0</v>
      </c>
    </row>
    <row r="17" spans="1:22" ht="15" customHeight="1" x14ac:dyDescent="0.25">
      <c r="A17" s="14"/>
      <c r="B17" s="15"/>
      <c r="C17" s="15"/>
      <c r="D17" s="15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V17" s="18">
        <f t="shared" si="1"/>
        <v>0</v>
      </c>
    </row>
    <row r="18" spans="1:22" ht="15" customHeight="1" x14ac:dyDescent="0.25">
      <c r="A18" s="14"/>
      <c r="B18" s="15"/>
      <c r="C18" s="15"/>
      <c r="D18" s="15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V18" s="18">
        <f t="shared" si="1"/>
        <v>0</v>
      </c>
    </row>
    <row r="19" spans="1:22" ht="15" customHeight="1" x14ac:dyDescent="0.25">
      <c r="A19" s="14"/>
      <c r="B19" s="15"/>
      <c r="C19" s="15"/>
      <c r="D19" s="15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V19" s="18">
        <f t="shared" si="1"/>
        <v>0</v>
      </c>
    </row>
    <row r="20" spans="1:22" ht="15" customHeight="1" x14ac:dyDescent="0.25">
      <c r="A20" s="14"/>
      <c r="B20" s="15"/>
      <c r="C20" s="15"/>
      <c r="D20" s="15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V20" s="18">
        <f t="shared" si="1"/>
        <v>0</v>
      </c>
    </row>
    <row r="21" spans="1:22" ht="15" customHeight="1" x14ac:dyDescent="0.25">
      <c r="A21" s="14">
        <f t="shared" si="0"/>
        <v>0</v>
      </c>
      <c r="B21" s="15"/>
      <c r="C21" s="15"/>
      <c r="D21" s="15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V21" s="18">
        <f t="shared" si="1"/>
        <v>0</v>
      </c>
    </row>
    <row r="22" spans="1:22" ht="15" customHeight="1" x14ac:dyDescent="0.25">
      <c r="A22" s="14">
        <f t="shared" si="0"/>
        <v>0</v>
      </c>
      <c r="B22" s="15"/>
      <c r="C22" s="15"/>
      <c r="D22" s="15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V22" s="18">
        <f t="shared" si="1"/>
        <v>0</v>
      </c>
    </row>
    <row r="23" spans="1:22" ht="15" customHeight="1" x14ac:dyDescent="0.25">
      <c r="A23" s="14">
        <f t="shared" si="0"/>
        <v>0</v>
      </c>
      <c r="B23" s="15"/>
      <c r="C23" s="15"/>
      <c r="D23" s="15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V23" s="18">
        <f t="shared" si="1"/>
        <v>0</v>
      </c>
    </row>
    <row r="24" spans="1:22" ht="15" customHeight="1" x14ac:dyDescent="0.25">
      <c r="A24" s="14">
        <f t="shared" si="0"/>
        <v>0</v>
      </c>
      <c r="B24" s="15"/>
      <c r="C24" s="15"/>
      <c r="D24" s="15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V24" s="18">
        <f t="shared" si="1"/>
        <v>0</v>
      </c>
    </row>
    <row r="25" spans="1:22" ht="15" customHeight="1" x14ac:dyDescent="0.25">
      <c r="A25" s="14">
        <f t="shared" si="0"/>
        <v>0</v>
      </c>
      <c r="B25" s="15"/>
      <c r="C25" s="15"/>
      <c r="D25" s="15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V25" s="18">
        <f t="shared" si="1"/>
        <v>0</v>
      </c>
    </row>
    <row r="26" spans="1:22" ht="4.5" customHeight="1" x14ac:dyDescent="0.25">
      <c r="E26" s="1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V26" s="20"/>
    </row>
    <row r="27" spans="1:22" x14ac:dyDescent="0.25">
      <c r="F27" s="21">
        <f t="shared" ref="F27:S27" si="2">+COUNTA(F9:F25)</f>
        <v>0</v>
      </c>
      <c r="G27" s="21">
        <f t="shared" si="2"/>
        <v>0</v>
      </c>
      <c r="H27" s="21">
        <f t="shared" si="2"/>
        <v>0</v>
      </c>
      <c r="I27" s="21">
        <f t="shared" si="2"/>
        <v>0</v>
      </c>
      <c r="J27" s="21">
        <f t="shared" si="2"/>
        <v>0</v>
      </c>
      <c r="K27" s="21">
        <f t="shared" si="2"/>
        <v>0</v>
      </c>
      <c r="L27" s="21">
        <f t="shared" si="2"/>
        <v>0</v>
      </c>
      <c r="M27" s="21">
        <f t="shared" si="2"/>
        <v>0</v>
      </c>
      <c r="N27" s="21">
        <f t="shared" si="2"/>
        <v>0</v>
      </c>
      <c r="O27" s="21">
        <f t="shared" si="2"/>
        <v>0</v>
      </c>
      <c r="P27" s="21">
        <f t="shared" si="2"/>
        <v>0</v>
      </c>
      <c r="Q27" s="21">
        <f t="shared" si="2"/>
        <v>0</v>
      </c>
      <c r="R27" s="21">
        <f t="shared" si="2"/>
        <v>0</v>
      </c>
      <c r="S27" s="21">
        <f t="shared" si="2"/>
        <v>0</v>
      </c>
    </row>
    <row r="29" spans="1:22" x14ac:dyDescent="0.25">
      <c r="B29" s="3" t="s">
        <v>12</v>
      </c>
    </row>
    <row r="30" spans="1:22" x14ac:dyDescent="0.25">
      <c r="B30" s="22" t="s">
        <v>4</v>
      </c>
      <c r="C30" s="22" t="s">
        <v>4</v>
      </c>
      <c r="D30" s="73" t="s">
        <v>4</v>
      </c>
      <c r="E30" s="74"/>
      <c r="F30" s="73" t="s">
        <v>4</v>
      </c>
      <c r="G30" s="74"/>
      <c r="H30" s="73" t="s">
        <v>13</v>
      </c>
      <c r="I30" s="74"/>
      <c r="J30" s="73" t="s">
        <v>14</v>
      </c>
      <c r="K30" s="74"/>
      <c r="L30" s="23"/>
      <c r="M30" s="23"/>
      <c r="N30" s="23"/>
      <c r="O30" s="23"/>
      <c r="P30" s="23"/>
    </row>
    <row r="31" spans="1:22" s="24" customFormat="1" ht="15.75" x14ac:dyDescent="0.25">
      <c r="B31" s="25" t="e">
        <f>(VLOOKUP(1,$A$9:$T$25,2,FALSE))&amp;" "&amp;(VLOOKUP(1,$A$9:$T$25,3,FALSE))</f>
        <v>#N/A</v>
      </c>
      <c r="C31" s="25" t="e">
        <f>(VLOOKUP(2,$A$9:$T$25,2,FALSE))&amp;" "&amp;(VLOOKUP(2,$A$9:$T$25,3,FALSE))</f>
        <v>#N/A</v>
      </c>
      <c r="D31" s="70" t="e">
        <f>(VLOOKUP(3,$A$9:$T$25,2,FALSE))&amp;" "&amp;(VLOOKUP(3,$A$9:$T$25,3,FALSE))</f>
        <v>#N/A</v>
      </c>
      <c r="E31" s="71" t="e">
        <f>(VLOOKUP(1,$A$9:$T$25,2,FALSE))&amp;" "&amp;(VLOOKUP(1,$A$9:$T$25,3,FALSE))</f>
        <v>#N/A</v>
      </c>
      <c r="F31" s="70" t="e">
        <f>(VLOOKUP(4,$A$9:$T$25,2,FALSE))&amp;" "&amp;(VLOOKUP(4,$A$9:$T$25,3,FALSE))</f>
        <v>#N/A</v>
      </c>
      <c r="G31" s="71" t="e">
        <f>(VLOOKUP(1,$A$9:$T$25,2,FALSE))&amp;" "&amp;(VLOOKUP(1,$A$9:$T$25,3,FALSE))</f>
        <v>#N/A</v>
      </c>
      <c r="H31" s="72" t="e">
        <f>(VLOOKUP("E1",$A$9:$T$25,2,FALSE))&amp;" "&amp;(VLOOKUP("E1",$A$9:$T$25,3,FALSE))</f>
        <v>#N/A</v>
      </c>
      <c r="I31" s="72" t="e">
        <f>(VLOOKUP(1,$A$9:$T$25,2,FALSE))&amp;" "&amp;(VLOOKUP(1,$A$9:$T$25,3,FALSE))</f>
        <v>#N/A</v>
      </c>
      <c r="J31" s="72" t="e">
        <f>(VLOOKUP("E2",$A$9:$T$25,2,FALSE))&amp;" "&amp;(VLOOKUP("E2",$A$9:$T$25,3,FALSE))</f>
        <v>#N/A</v>
      </c>
      <c r="K31" s="72" t="e">
        <f>(VLOOKUP(1,$A$9:$T$25,2,FALSE))&amp;" "&amp;(VLOOKUP(1,$A$9:$T$25,3,FALSE))</f>
        <v>#N/A</v>
      </c>
      <c r="L31" s="26"/>
      <c r="M31" s="26"/>
      <c r="N31" s="26"/>
      <c r="O31" s="26"/>
      <c r="P31" s="26"/>
    </row>
    <row r="32" spans="1:22" x14ac:dyDescent="0.25">
      <c r="B32" s="27">
        <v>1</v>
      </c>
      <c r="C32" s="27">
        <v>2</v>
      </c>
      <c r="D32" s="64">
        <v>3</v>
      </c>
      <c r="E32" s="64"/>
      <c r="F32" s="64">
        <v>4</v>
      </c>
      <c r="G32" s="64"/>
      <c r="H32" s="64" t="s">
        <v>20</v>
      </c>
      <c r="I32" s="64"/>
      <c r="J32" s="64" t="s">
        <v>21</v>
      </c>
      <c r="K32" s="64"/>
      <c r="L32" s="28"/>
      <c r="M32" s="28"/>
      <c r="N32" s="28"/>
      <c r="O32" s="28"/>
      <c r="P32" s="28"/>
    </row>
    <row r="33" spans="1:18" s="13" customFormat="1" x14ac:dyDescent="0.25">
      <c r="A33" s="8"/>
      <c r="B33" s="65" t="s">
        <v>23</v>
      </c>
      <c r="C33" s="66"/>
      <c r="D33" s="66"/>
      <c r="E33" s="66"/>
      <c r="F33" s="66"/>
      <c r="G33" s="66"/>
      <c r="H33" s="66"/>
      <c r="I33" s="66"/>
      <c r="J33" s="66"/>
      <c r="K33" s="67"/>
      <c r="L33" s="28"/>
      <c r="M33" s="28"/>
      <c r="N33" s="28"/>
      <c r="O33" s="28"/>
      <c r="P33" s="28"/>
    </row>
    <row r="34" spans="1:18" s="13" customFormat="1" ht="48.75" customHeight="1" x14ac:dyDescent="0.25">
      <c r="A34" s="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8" x14ac:dyDescent="0.25">
      <c r="H35" s="30" t="s">
        <v>15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sheetProtection algorithmName="SHA-512" hashValue="GYZZmO1+5Ar/OmMwEQ117aG3Obfc7b8zOGiDKkXSXgkZ/RdlcSc1LBaNhvMDEiVcr9Ts0RegzEmvj+UCh52c1A==" saltValue="GvXR0oYoRnCGeW56jyL4FA==" spinCount="100000" sheet="1" objects="1" scenarios="1"/>
  <mergeCells count="15">
    <mergeCell ref="B2:K2"/>
    <mergeCell ref="C4:H4"/>
    <mergeCell ref="D31:E31"/>
    <mergeCell ref="F31:G31"/>
    <mergeCell ref="H31:I31"/>
    <mergeCell ref="J31:K31"/>
    <mergeCell ref="D30:E30"/>
    <mergeCell ref="F30:G30"/>
    <mergeCell ref="H30:I30"/>
    <mergeCell ref="J30:K30"/>
    <mergeCell ref="D32:E32"/>
    <mergeCell ref="F32:G32"/>
    <mergeCell ref="H32:I32"/>
    <mergeCell ref="J32:K32"/>
    <mergeCell ref="B33:K33"/>
  </mergeCells>
  <conditionalFormatting sqref="F9:S25">
    <cfRule type="expression" dxfId="19" priority="1">
      <formula>F$27&gt;2</formula>
    </cfRule>
    <cfRule type="expression" dxfId="18" priority="2">
      <formula>$V9&gt;4</formula>
    </cfRule>
    <cfRule type="cellIs" dxfId="17" priority="3" operator="equal">
      <formula>0</formula>
    </cfRule>
  </conditionalFormatting>
  <conditionalFormatting sqref="F26:S27">
    <cfRule type="expression" dxfId="16" priority="236">
      <formula>F$27&gt;2</formula>
    </cfRule>
  </conditionalFormatting>
  <conditionalFormatting sqref="I26:K26">
    <cfRule type="duplicateValues" dxfId="15" priority="101"/>
  </conditionalFormatting>
  <conditionalFormatting sqref="L26:S26">
    <cfRule type="duplicateValues" dxfId="14" priority="429"/>
  </conditionalFormatting>
  <conditionalFormatting sqref="T9:V9 T10:T25 V10:V25 F26:T26">
    <cfRule type="expression" dxfId="13" priority="224">
      <formula>$V9&gt;4</formula>
    </cfRule>
    <cfRule type="cellIs" dxfId="12" priority="229" operator="equal">
      <formula>0</formula>
    </cfRule>
  </conditionalFormatting>
  <conditionalFormatting sqref="U10:U27">
    <cfRule type="expression" dxfId="11" priority="12">
      <formula>$V10&gt;4</formula>
    </cfRule>
    <cfRule type="cellIs" dxfId="10" priority="13" operator="equal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Option Button 14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Option Button 15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2:V35"/>
  <sheetViews>
    <sheetView topLeftCell="B1" zoomScaleNormal="100" workbookViewId="0">
      <selection activeCell="C4" sqref="C4:H4"/>
    </sheetView>
  </sheetViews>
  <sheetFormatPr baseColWidth="10" defaultColWidth="11.5703125" defaultRowHeight="15" x14ac:dyDescent="0.25"/>
  <cols>
    <col min="1" max="1" width="0" style="31" hidden="1" customWidth="1"/>
    <col min="2" max="3" width="15.85546875" style="33" customWidth="1"/>
    <col min="4" max="4" width="7.140625" style="33" customWidth="1"/>
    <col min="5" max="6" width="5.42578125" style="33" bestFit="1" customWidth="1"/>
    <col min="7" max="7" width="6.42578125" style="33" bestFit="1" customWidth="1"/>
    <col min="8" max="8" width="8.42578125" style="33" customWidth="1"/>
    <col min="9" max="9" width="7.5703125" style="33" bestFit="1" customWidth="1"/>
    <col min="10" max="10" width="7.42578125" style="33" customWidth="1"/>
    <col min="11" max="11" width="5.85546875" style="33" customWidth="1"/>
    <col min="12" max="12" width="4.85546875" style="33" bestFit="1" customWidth="1"/>
    <col min="13" max="13" width="4.28515625" style="33" bestFit="1" customWidth="1"/>
    <col min="14" max="14" width="5.140625" style="33" bestFit="1" customWidth="1"/>
    <col min="15" max="15" width="4.5703125" style="33" bestFit="1" customWidth="1"/>
    <col min="16" max="16" width="5.42578125" style="33" bestFit="1" customWidth="1"/>
    <col min="17" max="17" width="6.28515625" style="33" bestFit="1" customWidth="1"/>
    <col min="18" max="18" width="8.140625" style="33" bestFit="1" customWidth="1"/>
    <col min="19" max="19" width="5.5703125" style="33" bestFit="1" customWidth="1"/>
    <col min="20" max="20" width="7.5703125" style="33" bestFit="1" customWidth="1"/>
    <col min="21" max="21" width="1" style="33" customWidth="1"/>
    <col min="22" max="16384" width="11.5703125" style="33"/>
  </cols>
  <sheetData>
    <row r="2" spans="1:22" ht="18.75" x14ac:dyDescent="0.3">
      <c r="B2" s="75" t="s">
        <v>25</v>
      </c>
      <c r="C2" s="75"/>
      <c r="D2" s="75"/>
      <c r="E2" s="75"/>
      <c r="F2" s="75"/>
      <c r="G2" s="75"/>
      <c r="H2" s="75"/>
      <c r="I2" s="75"/>
      <c r="J2" s="75"/>
      <c r="K2" s="75"/>
      <c r="L2" s="32"/>
      <c r="M2" s="32"/>
      <c r="N2" s="32"/>
      <c r="O2" s="32"/>
      <c r="P2" s="32"/>
      <c r="Q2" s="32"/>
      <c r="R2" s="32"/>
    </row>
    <row r="4" spans="1:22" ht="21" x14ac:dyDescent="0.35">
      <c r="B4" s="34" t="s">
        <v>0</v>
      </c>
      <c r="C4" s="76"/>
      <c r="D4" s="76"/>
      <c r="E4" s="76"/>
      <c r="F4" s="76"/>
      <c r="G4" s="76"/>
      <c r="H4" s="76"/>
    </row>
    <row r="5" spans="1:22" ht="15.75" x14ac:dyDescent="0.25">
      <c r="B5" s="35"/>
    </row>
    <row r="6" spans="1:22" ht="15.75" x14ac:dyDescent="0.25">
      <c r="B6" s="36" t="s">
        <v>18</v>
      </c>
      <c r="C6" s="36" t="s">
        <v>19</v>
      </c>
      <c r="D6" s="37" t="s">
        <v>16</v>
      </c>
    </row>
    <row r="7" spans="1:22" x14ac:dyDescent="0.25">
      <c r="B7" s="37" t="s">
        <v>24</v>
      </c>
    </row>
    <row r="8" spans="1:22" s="43" customFormat="1" ht="28.5" customHeight="1" x14ac:dyDescent="0.25">
      <c r="A8" s="38"/>
      <c r="B8" s="39" t="s">
        <v>1</v>
      </c>
      <c r="C8" s="39" t="s">
        <v>2</v>
      </c>
      <c r="D8" s="9" t="s">
        <v>31</v>
      </c>
      <c r="E8" s="40" t="s">
        <v>3</v>
      </c>
      <c r="F8" s="41" t="s">
        <v>4</v>
      </c>
      <c r="G8" s="41" t="s">
        <v>29</v>
      </c>
      <c r="H8" s="41" t="s">
        <v>5</v>
      </c>
      <c r="I8" s="41" t="s">
        <v>30</v>
      </c>
      <c r="J8" s="42" t="s">
        <v>28</v>
      </c>
      <c r="K8" s="12" t="s">
        <v>32</v>
      </c>
      <c r="L8" s="41" t="s">
        <v>6</v>
      </c>
      <c r="M8" s="41" t="s">
        <v>27</v>
      </c>
      <c r="N8" s="41" t="s">
        <v>7</v>
      </c>
      <c r="O8" s="41" t="s">
        <v>8</v>
      </c>
      <c r="P8" s="41" t="s">
        <v>9</v>
      </c>
      <c r="Q8" s="41" t="s">
        <v>10</v>
      </c>
      <c r="R8" s="41" t="s">
        <v>26</v>
      </c>
      <c r="S8" s="41" t="s">
        <v>11</v>
      </c>
      <c r="T8" s="42" t="s">
        <v>22</v>
      </c>
      <c r="V8" s="41" t="s">
        <v>17</v>
      </c>
    </row>
    <row r="9" spans="1:22" ht="15" customHeight="1" x14ac:dyDescent="0.25">
      <c r="A9" s="44">
        <f>+T9</f>
        <v>0</v>
      </c>
      <c r="B9" s="60"/>
      <c r="C9" s="60"/>
      <c r="D9" s="60"/>
      <c r="E9" s="46"/>
      <c r="F9" s="47"/>
      <c r="G9" s="59"/>
      <c r="H9" s="47"/>
      <c r="I9" s="47"/>
      <c r="J9" s="47"/>
      <c r="K9" s="47"/>
      <c r="L9" s="47"/>
      <c r="M9" s="47"/>
      <c r="N9" s="59"/>
      <c r="O9" s="47"/>
      <c r="P9" s="47"/>
      <c r="Q9" s="47"/>
      <c r="R9" s="47"/>
      <c r="S9" s="47"/>
      <c r="T9" s="48"/>
      <c r="V9" s="49">
        <f>+COUNTA(F9:T9)</f>
        <v>0</v>
      </c>
    </row>
    <row r="10" spans="1:22" ht="15" customHeight="1" x14ac:dyDescent="0.25">
      <c r="A10" s="44">
        <f t="shared" ref="A10:A25" si="0">+T10</f>
        <v>0</v>
      </c>
      <c r="B10" s="60"/>
      <c r="C10" s="45"/>
      <c r="D10" s="45"/>
      <c r="E10" s="46"/>
      <c r="F10" s="59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59"/>
      <c r="S10" s="59"/>
      <c r="T10" s="48"/>
      <c r="V10" s="49">
        <f t="shared" ref="V10:V25" si="1">+COUNTA(F10:T10)</f>
        <v>0</v>
      </c>
    </row>
    <row r="11" spans="1:22" ht="15" customHeight="1" x14ac:dyDescent="0.25">
      <c r="A11" s="44">
        <f t="shared" si="0"/>
        <v>0</v>
      </c>
      <c r="B11" s="45"/>
      <c r="C11" s="45"/>
      <c r="D11" s="45"/>
      <c r="E11" s="46"/>
      <c r="F11" s="47"/>
      <c r="G11" s="47"/>
      <c r="H11" s="59"/>
      <c r="I11" s="47"/>
      <c r="J11" s="47"/>
      <c r="K11" s="47"/>
      <c r="L11" s="47"/>
      <c r="M11" s="47"/>
      <c r="N11" s="47"/>
      <c r="O11" s="47"/>
      <c r="P11" s="47"/>
      <c r="Q11" s="47"/>
      <c r="R11" s="59"/>
      <c r="S11" s="47"/>
      <c r="T11" s="48"/>
      <c r="V11" s="49">
        <f t="shared" si="1"/>
        <v>0</v>
      </c>
    </row>
    <row r="12" spans="1:22" ht="15" customHeight="1" x14ac:dyDescent="0.25">
      <c r="A12" s="44">
        <f t="shared" si="0"/>
        <v>0</v>
      </c>
      <c r="B12" s="45"/>
      <c r="C12" s="45"/>
      <c r="D12" s="45"/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8"/>
      <c r="V12" s="49">
        <f t="shared" si="1"/>
        <v>0</v>
      </c>
    </row>
    <row r="13" spans="1:22" ht="15" customHeight="1" x14ac:dyDescent="0.25">
      <c r="A13" s="44">
        <f t="shared" si="0"/>
        <v>0</v>
      </c>
      <c r="B13" s="45"/>
      <c r="C13" s="45"/>
      <c r="D13" s="45"/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/>
      <c r="V13" s="49">
        <f t="shared" si="1"/>
        <v>0</v>
      </c>
    </row>
    <row r="14" spans="1:22" ht="15" customHeight="1" x14ac:dyDescent="0.25">
      <c r="A14" s="44">
        <f t="shared" si="0"/>
        <v>0</v>
      </c>
      <c r="B14" s="45"/>
      <c r="C14" s="45"/>
      <c r="D14" s="45"/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8"/>
      <c r="V14" s="49">
        <f t="shared" si="1"/>
        <v>0</v>
      </c>
    </row>
    <row r="15" spans="1:22" ht="15" customHeight="1" x14ac:dyDescent="0.25">
      <c r="A15" s="44"/>
      <c r="B15" s="45"/>
      <c r="C15" s="45"/>
      <c r="D15" s="45"/>
      <c r="E15" s="46"/>
      <c r="F15" s="47"/>
      <c r="G15" s="47"/>
      <c r="H15" s="59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8"/>
      <c r="V15" s="49">
        <f t="shared" si="1"/>
        <v>0</v>
      </c>
    </row>
    <row r="16" spans="1:22" ht="15" customHeight="1" x14ac:dyDescent="0.25">
      <c r="A16" s="44"/>
      <c r="B16" s="45"/>
      <c r="C16" s="45"/>
      <c r="D16" s="45"/>
      <c r="E16" s="46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8"/>
      <c r="V16" s="49">
        <f t="shared" si="1"/>
        <v>0</v>
      </c>
    </row>
    <row r="17" spans="1:22" ht="15" customHeight="1" x14ac:dyDescent="0.25">
      <c r="A17" s="44"/>
      <c r="B17" s="45"/>
      <c r="C17" s="45"/>
      <c r="D17" s="45"/>
      <c r="E17" s="46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8"/>
      <c r="V17" s="49">
        <f t="shared" si="1"/>
        <v>0</v>
      </c>
    </row>
    <row r="18" spans="1:22" ht="15" customHeight="1" x14ac:dyDescent="0.25">
      <c r="A18" s="44"/>
      <c r="B18" s="45"/>
      <c r="C18" s="45"/>
      <c r="D18" s="45"/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8"/>
      <c r="V18" s="49">
        <f t="shared" si="1"/>
        <v>0</v>
      </c>
    </row>
    <row r="19" spans="1:22" ht="15" customHeight="1" x14ac:dyDescent="0.25">
      <c r="A19" s="44"/>
      <c r="B19" s="45"/>
      <c r="C19" s="45"/>
      <c r="D19" s="45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8"/>
      <c r="V19" s="49">
        <f t="shared" si="1"/>
        <v>0</v>
      </c>
    </row>
    <row r="20" spans="1:22" ht="15" customHeight="1" x14ac:dyDescent="0.25">
      <c r="A20" s="44">
        <f t="shared" si="0"/>
        <v>0</v>
      </c>
      <c r="B20" s="45"/>
      <c r="C20" s="45"/>
      <c r="D20" s="45"/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V20" s="49">
        <f t="shared" si="1"/>
        <v>0</v>
      </c>
    </row>
    <row r="21" spans="1:22" ht="15" customHeight="1" x14ac:dyDescent="0.25">
      <c r="A21" s="44">
        <f t="shared" si="0"/>
        <v>0</v>
      </c>
      <c r="B21" s="45"/>
      <c r="C21" s="45"/>
      <c r="D21" s="45"/>
      <c r="E21" s="46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  <c r="V21" s="49">
        <f t="shared" si="1"/>
        <v>0</v>
      </c>
    </row>
    <row r="22" spans="1:22" ht="15" customHeight="1" x14ac:dyDescent="0.25">
      <c r="A22" s="44">
        <f t="shared" si="0"/>
        <v>0</v>
      </c>
      <c r="B22" s="45"/>
      <c r="C22" s="45"/>
      <c r="D22" s="45"/>
      <c r="E22" s="46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8"/>
      <c r="V22" s="49">
        <f t="shared" si="1"/>
        <v>0</v>
      </c>
    </row>
    <row r="23" spans="1:22" ht="15" customHeight="1" x14ac:dyDescent="0.25">
      <c r="A23" s="44">
        <f t="shared" si="0"/>
        <v>0</v>
      </c>
      <c r="B23" s="45"/>
      <c r="C23" s="45"/>
      <c r="D23" s="45"/>
      <c r="E23" s="46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  <c r="V23" s="49">
        <f t="shared" si="1"/>
        <v>0</v>
      </c>
    </row>
    <row r="24" spans="1:22" ht="15" customHeight="1" x14ac:dyDescent="0.25">
      <c r="A24" s="44">
        <f t="shared" si="0"/>
        <v>0</v>
      </c>
      <c r="B24" s="45"/>
      <c r="C24" s="45"/>
      <c r="D24" s="45"/>
      <c r="E24" s="46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V24" s="49">
        <f t="shared" si="1"/>
        <v>0</v>
      </c>
    </row>
    <row r="25" spans="1:22" ht="15" customHeight="1" x14ac:dyDescent="0.25">
      <c r="A25" s="44">
        <f t="shared" si="0"/>
        <v>0</v>
      </c>
      <c r="B25" s="45"/>
      <c r="C25" s="45"/>
      <c r="D25" s="45"/>
      <c r="E25" s="46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V25" s="49">
        <f t="shared" si="1"/>
        <v>0</v>
      </c>
    </row>
    <row r="26" spans="1:22" ht="4.5" customHeight="1" x14ac:dyDescent="0.25">
      <c r="D26" s="31"/>
      <c r="E26" s="50"/>
      <c r="F26" s="50"/>
      <c r="G26" s="50"/>
      <c r="H26" s="50"/>
      <c r="I26" s="50"/>
      <c r="J26" s="50"/>
      <c r="K26" s="47"/>
      <c r="L26" s="50"/>
      <c r="M26" s="50"/>
      <c r="N26" s="50"/>
      <c r="O26" s="50"/>
      <c r="P26" s="50"/>
      <c r="Q26" s="50"/>
      <c r="R26" s="50"/>
      <c r="S26" s="50"/>
      <c r="U26" s="50"/>
    </row>
    <row r="27" spans="1:22" x14ac:dyDescent="0.25">
      <c r="F27" s="51">
        <f t="shared" ref="F27:S27" si="2">+COUNTA(F9:F25)</f>
        <v>0</v>
      </c>
      <c r="G27" s="51">
        <f t="shared" si="2"/>
        <v>0</v>
      </c>
      <c r="H27" s="51">
        <f t="shared" si="2"/>
        <v>0</v>
      </c>
      <c r="I27" s="51">
        <f t="shared" si="2"/>
        <v>0</v>
      </c>
      <c r="J27" s="51">
        <f t="shared" si="2"/>
        <v>0</v>
      </c>
      <c r="K27" s="51">
        <f t="shared" si="2"/>
        <v>0</v>
      </c>
      <c r="L27" s="51">
        <f t="shared" si="2"/>
        <v>0</v>
      </c>
      <c r="M27" s="51">
        <f t="shared" si="2"/>
        <v>0</v>
      </c>
      <c r="N27" s="51">
        <f t="shared" si="2"/>
        <v>0</v>
      </c>
      <c r="O27" s="51">
        <f t="shared" si="2"/>
        <v>0</v>
      </c>
      <c r="P27" s="51">
        <f t="shared" si="2"/>
        <v>0</v>
      </c>
      <c r="Q27" s="51">
        <f t="shared" si="2"/>
        <v>0</v>
      </c>
      <c r="R27" s="51">
        <f t="shared" si="2"/>
        <v>0</v>
      </c>
      <c r="S27" s="51">
        <f t="shared" si="2"/>
        <v>0</v>
      </c>
    </row>
    <row r="29" spans="1:22" x14ac:dyDescent="0.25">
      <c r="B29" s="33" t="s">
        <v>12</v>
      </c>
    </row>
    <row r="30" spans="1:22" x14ac:dyDescent="0.25">
      <c r="B30" s="62" t="s">
        <v>4</v>
      </c>
      <c r="C30" s="52" t="s">
        <v>4</v>
      </c>
      <c r="D30" s="84" t="s">
        <v>4</v>
      </c>
      <c r="E30" s="85"/>
      <c r="F30" s="84" t="s">
        <v>4</v>
      </c>
      <c r="G30" s="85"/>
      <c r="H30" s="84" t="s">
        <v>13</v>
      </c>
      <c r="I30" s="85"/>
      <c r="J30" s="84" t="s">
        <v>14</v>
      </c>
      <c r="K30" s="85"/>
      <c r="L30" s="53"/>
      <c r="M30" s="53"/>
      <c r="N30" s="53"/>
      <c r="O30" s="53"/>
      <c r="P30" s="53"/>
      <c r="Q30" s="53"/>
      <c r="R30" s="53"/>
    </row>
    <row r="31" spans="1:22" s="54" customFormat="1" ht="15.75" x14ac:dyDescent="0.25">
      <c r="B31" s="63" t="e">
        <f>(VLOOKUP(1,$A$9:$T$25,2,FALSE))&amp;" "&amp;(VLOOKUP(1,$A$9:$T$25,3,FALSE))</f>
        <v>#N/A</v>
      </c>
      <c r="C31" s="63" t="e">
        <f>(VLOOKUP(2,$A$9:$T$25,2,FALSE))&amp;" "&amp;(VLOOKUP(2,$A$9:$T$25,3,FALSE))</f>
        <v>#N/A</v>
      </c>
      <c r="D31" s="81" t="e">
        <f>(VLOOKUP(3,$A$9:$T$25,2,FALSE))&amp;" "&amp;(VLOOKUP(3,$A$9:$T$25,3,FALSE))</f>
        <v>#N/A</v>
      </c>
      <c r="E31" s="82" t="e">
        <f>(VLOOKUP(1,$A$9:$T$25,2,FALSE))&amp;" "&amp;(VLOOKUP(1,$A$9:$T$25,3,FALSE))</f>
        <v>#N/A</v>
      </c>
      <c r="F31" s="81" t="e">
        <f>(VLOOKUP(4,$A$9:$T$25,2,FALSE))&amp;" "&amp;(VLOOKUP(4,$A$9:$T$25,3,FALSE))</f>
        <v>#N/A</v>
      </c>
      <c r="G31" s="82" t="e">
        <f>(VLOOKUP(1,$A$9:$T$25,2,FALSE))&amp;" "&amp;(VLOOKUP(1,$A$9:$T$25,3,FALSE))</f>
        <v>#N/A</v>
      </c>
      <c r="H31" s="83" t="e">
        <f>(VLOOKUP("E1",$A$9:$T$25,2,FALSE))&amp;" "&amp;(VLOOKUP("E1",$A$9:$T$25,3,FALSE))</f>
        <v>#N/A</v>
      </c>
      <c r="I31" s="83" t="e">
        <f>(VLOOKUP(1,$A$9:$T$25,2,FALSE))&amp;" "&amp;(VLOOKUP(1,$A$9:$T$25,3,FALSE))</f>
        <v>#N/A</v>
      </c>
      <c r="J31" s="83" t="e">
        <f>(VLOOKUP("E2",$A$9:$T$25,2,FALSE))&amp;" "&amp;(VLOOKUP("E2",$A$9:$T$25,3,FALSE))</f>
        <v>#N/A</v>
      </c>
      <c r="K31" s="83" t="e">
        <f>(VLOOKUP(1,$A$9:$T$25,2,FALSE))&amp;" "&amp;(VLOOKUP(1,$A$9:$T$25,3,FALSE))</f>
        <v>#N/A</v>
      </c>
      <c r="L31" s="55"/>
      <c r="M31" s="55"/>
      <c r="N31" s="55"/>
      <c r="O31" s="55"/>
      <c r="P31" s="55"/>
      <c r="Q31" s="55"/>
      <c r="R31" s="55"/>
    </row>
    <row r="32" spans="1:22" x14ac:dyDescent="0.25">
      <c r="B32" s="61">
        <v>1</v>
      </c>
      <c r="C32" s="61">
        <v>2</v>
      </c>
      <c r="D32" s="80">
        <v>3</v>
      </c>
      <c r="E32" s="80"/>
      <c r="F32" s="80">
        <v>4</v>
      </c>
      <c r="G32" s="80"/>
      <c r="H32" s="80" t="s">
        <v>20</v>
      </c>
      <c r="I32" s="80"/>
      <c r="J32" s="80" t="s">
        <v>21</v>
      </c>
      <c r="K32" s="80"/>
      <c r="L32" s="56"/>
      <c r="M32" s="56"/>
      <c r="N32" s="56"/>
      <c r="O32" s="56"/>
      <c r="P32" s="56"/>
      <c r="Q32" s="56"/>
      <c r="R32" s="56"/>
    </row>
    <row r="33" spans="1:18" s="43" customFormat="1" x14ac:dyDescent="0.25">
      <c r="A33" s="38"/>
      <c r="B33" s="77" t="s">
        <v>23</v>
      </c>
      <c r="C33" s="78"/>
      <c r="D33" s="78"/>
      <c r="E33" s="78"/>
      <c r="F33" s="78"/>
      <c r="G33" s="78"/>
      <c r="H33" s="78"/>
      <c r="I33" s="78"/>
      <c r="J33" s="78"/>
      <c r="K33" s="79"/>
      <c r="L33" s="56"/>
      <c r="M33" s="56"/>
      <c r="N33" s="56"/>
      <c r="O33" s="56"/>
      <c r="P33" s="56"/>
      <c r="Q33" s="56"/>
      <c r="R33" s="56"/>
    </row>
    <row r="34" spans="1:18" s="43" customFormat="1" ht="48.75" customHeight="1" x14ac:dyDescent="0.25">
      <c r="A34" s="38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</row>
    <row r="35" spans="1:18" x14ac:dyDescent="0.25">
      <c r="H35" s="58" t="s">
        <v>15</v>
      </c>
      <c r="I35" s="58"/>
      <c r="J35" s="58"/>
      <c r="K35" s="58"/>
      <c r="L35" s="58"/>
      <c r="M35" s="58"/>
      <c r="N35" s="58"/>
      <c r="O35" s="58"/>
      <c r="P35" s="58"/>
      <c r="Q35" s="58"/>
      <c r="R35" s="58"/>
    </row>
  </sheetData>
  <sheetProtection algorithmName="SHA-512" hashValue="Go7oVep4AH8ffTzKqzNt/lALmboA8zL4pWvuRJ5ox467dWAOglebSsIog6QDP3RFjaf29/ZlgE1FjjEPkkCb1w==" saltValue="CQI6n+DjeGiawqV4Uxkwsw==" spinCount="100000" sheet="1" objects="1" scenarios="1"/>
  <mergeCells count="15">
    <mergeCell ref="B2:K2"/>
    <mergeCell ref="C4:H4"/>
    <mergeCell ref="B33:K33"/>
    <mergeCell ref="D32:E32"/>
    <mergeCell ref="F32:G32"/>
    <mergeCell ref="H32:I32"/>
    <mergeCell ref="J32:K32"/>
    <mergeCell ref="D31:E31"/>
    <mergeCell ref="F31:G31"/>
    <mergeCell ref="H31:I31"/>
    <mergeCell ref="J31:K31"/>
    <mergeCell ref="J30:K30"/>
    <mergeCell ref="H30:I30"/>
    <mergeCell ref="F30:G30"/>
    <mergeCell ref="D30:E30"/>
  </mergeCells>
  <conditionalFormatting sqref="E26:R26">
    <cfRule type="expression" dxfId="9" priority="486">
      <formula>F$27&gt;2</formula>
    </cfRule>
  </conditionalFormatting>
  <conditionalFormatting sqref="E26:S26">
    <cfRule type="expression" dxfId="8" priority="484">
      <formula>$U26&gt;4</formula>
    </cfRule>
    <cfRule type="cellIs" dxfId="7" priority="485" operator="equal">
      <formula>0</formula>
    </cfRule>
  </conditionalFormatting>
  <conditionalFormatting sqref="F9:S25 F27:S27">
    <cfRule type="expression" dxfId="6" priority="163">
      <formula>F$27&gt;2</formula>
    </cfRule>
  </conditionalFormatting>
  <conditionalFormatting sqref="F9:U9 G9:S25 F10:T25">
    <cfRule type="expression" dxfId="5" priority="410">
      <formula>$V9&gt;4</formula>
    </cfRule>
    <cfRule type="cellIs" dxfId="4" priority="411" operator="equal">
      <formula>0</formula>
    </cfRule>
  </conditionalFormatting>
  <conditionalFormatting sqref="H26:J26">
    <cfRule type="duplicateValues" dxfId="3" priority="12"/>
  </conditionalFormatting>
  <conditionalFormatting sqref="K26:R26">
    <cfRule type="duplicateValues" dxfId="2" priority="475"/>
  </conditionalFormatting>
  <conditionalFormatting sqref="V9:V25 U10:V25 T26:U26">
    <cfRule type="expression" dxfId="1" priority="90">
      <formula>$V$9&gt;4</formula>
    </cfRule>
    <cfRule type="cellIs" dxfId="0" priority="91" operator="equal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a675f4-ba69-41da-a560-25af0093df5d">
      <Terms xmlns="http://schemas.microsoft.com/office/infopath/2007/PartnerControls"/>
    </lcf76f155ced4ddcb4097134ff3c332f>
    <TaxCatchAll xmlns="2e89fc4f-314d-41ec-bd5c-384cb128689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77D9D96B49C845AB63D48D72A33E17" ma:contentTypeVersion="14" ma:contentTypeDescription="Ein neues Dokument erstellen." ma:contentTypeScope="" ma:versionID="06c4000d1564407822bb898760fe7064">
  <xsd:schema xmlns:xsd="http://www.w3.org/2001/XMLSchema" xmlns:xs="http://www.w3.org/2001/XMLSchema" xmlns:p="http://schemas.microsoft.com/office/2006/metadata/properties" xmlns:ns2="eba675f4-ba69-41da-a560-25af0093df5d" xmlns:ns3="2e89fc4f-314d-41ec-bd5c-384cb1286897" targetNamespace="http://schemas.microsoft.com/office/2006/metadata/properties" ma:root="true" ma:fieldsID="98137f9de8c839a00d75cf9c2df9d79e" ns2:_="" ns3:_="">
    <xsd:import namespace="eba675f4-ba69-41da-a560-25af0093df5d"/>
    <xsd:import namespace="2e89fc4f-314d-41ec-bd5c-384cb1286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675f4-ba69-41da-a560-25af0093d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34de780-ccfb-4eb4-be48-46c869c13c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9fc4f-314d-41ec-bd5c-384cb12868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f4ce85-37a1-41aa-b43d-acbeacf61a55}" ma:internalName="TaxCatchAll" ma:showField="CatchAllData" ma:web="2e89fc4f-314d-41ec-bd5c-384cb1286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01C927-3812-48B3-AD23-B444317D0227}">
  <ds:schemaRefs>
    <ds:schemaRef ds:uri="http://schemas.microsoft.com/office/2006/metadata/properties"/>
    <ds:schemaRef ds:uri="http://schemas.microsoft.com/office/infopath/2007/PartnerControls"/>
    <ds:schemaRef ds:uri="eba675f4-ba69-41da-a560-25af0093df5d"/>
    <ds:schemaRef ds:uri="2e89fc4f-314d-41ec-bd5c-384cb1286897"/>
  </ds:schemaRefs>
</ds:datastoreItem>
</file>

<file path=customXml/itemProps2.xml><?xml version="1.0" encoding="utf-8"?>
<ds:datastoreItem xmlns:ds="http://schemas.openxmlformats.org/officeDocument/2006/customXml" ds:itemID="{C9EF7A99-2128-4C7B-A2BE-557EEE9719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436C41-C8F9-4FF3-ABB3-2226A4CFE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675f4-ba69-41da-a560-25af0093df5d"/>
    <ds:schemaRef ds:uri="2e89fc4f-314d-41ec-bd5c-384cb1286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Frauen</vt:lpstr>
      <vt:lpstr>Männer</vt:lpstr>
      <vt:lpstr>Frauen!Druckbereich</vt:lpstr>
      <vt:lpstr>Männer!Druckbereich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</dc:creator>
  <cp:lastModifiedBy>Thomas Biederbeck</cp:lastModifiedBy>
  <cp:lastPrinted>2024-03-21T08:31:01Z</cp:lastPrinted>
  <dcterms:created xsi:type="dcterms:W3CDTF">2015-05-11T18:44:21Z</dcterms:created>
  <dcterms:modified xsi:type="dcterms:W3CDTF">2025-03-13T11:21:41Z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0x010100FF77D9D96B49C845AB63D48D72A33E17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