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 Latzelsberger\Dropbox\_Wettkampfdateien\"/>
    </mc:Choice>
  </mc:AlternateContent>
  <xr:revisionPtr revIDLastSave="0" documentId="13_ncr:1_{3E995B49-D867-4219-9457-F7F10E07A11B}" xr6:coauthVersionLast="47" xr6:coauthVersionMax="47" xr10:uidLastSave="{00000000-0000-0000-0000-000000000000}"/>
  <bookViews>
    <workbookView xWindow="-120" yWindow="-120" windowWidth="29040" windowHeight="15840" xr2:uid="{25F44156-5EF9-4BF7-A7D0-1554463285A2}"/>
  </bookViews>
  <sheets>
    <sheet name="Herren" sheetId="1" r:id="rId1"/>
    <sheet name="Damen" sheetId="2" state="hidden" r:id="rId2"/>
  </sheets>
  <definedNames>
    <definedName name="_xlnm._FilterDatabase" localSheetId="1" hidden="1">Damen!$A$2:$F$2</definedName>
    <definedName name="_xlnm._FilterDatabase" localSheetId="0" hidden="1">Herren!$A$2:$M$2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" i="1" l="1" a="1"/>
  <c r="N3" i="1" s="1"/>
  <c r="F31" i="1"/>
  <c r="G31" i="1" s="1"/>
  <c r="F13" i="1"/>
  <c r="G13" i="1" s="1"/>
  <c r="F14" i="1"/>
  <c r="G14" i="1" s="1"/>
  <c r="F19" i="1"/>
  <c r="G19" i="1" s="1"/>
  <c r="F32" i="1"/>
  <c r="G32" i="1" s="1"/>
  <c r="F15" i="1"/>
  <c r="G15" i="1"/>
  <c r="F16" i="1"/>
  <c r="G16" i="1" s="1"/>
  <c r="F20" i="1"/>
  <c r="G20" i="1" s="1"/>
  <c r="F3" i="1"/>
  <c r="G3" i="1" s="1"/>
  <c r="F21" i="1"/>
  <c r="G21" i="1"/>
  <c r="F17" i="1"/>
  <c r="G17" i="1" s="1"/>
  <c r="F22" i="1"/>
  <c r="G22" i="1" s="1"/>
  <c r="F4" i="1"/>
  <c r="G4" i="1" s="1"/>
  <c r="F41" i="1"/>
  <c r="G41" i="1" s="1"/>
  <c r="F18" i="1"/>
  <c r="G18" i="1" s="1"/>
  <c r="F23" i="1"/>
  <c r="G23" i="1" s="1"/>
  <c r="F5" i="1"/>
  <c r="G5" i="1" s="1"/>
  <c r="F42" i="1"/>
  <c r="G42" i="1" s="1"/>
  <c r="F24" i="1"/>
  <c r="G24" i="1" s="1"/>
  <c r="F6" i="1"/>
  <c r="G6" i="1" s="1"/>
  <c r="F25" i="1"/>
  <c r="G25" i="1" s="1"/>
  <c r="F7" i="1"/>
  <c r="G7" i="1" s="1"/>
  <c r="F8" i="1"/>
  <c r="G8" i="1" s="1"/>
  <c r="F9" i="1"/>
  <c r="G9" i="1" s="1"/>
  <c r="F10" i="1"/>
  <c r="G10" i="1" s="1"/>
  <c r="F26" i="1"/>
  <c r="G26" i="1" s="1"/>
  <c r="F11" i="1"/>
  <c r="G11" i="1" s="1"/>
  <c r="F27" i="1"/>
  <c r="G27" i="1" s="1"/>
  <c r="F28" i="1"/>
  <c r="G28" i="1" s="1"/>
  <c r="F29" i="1"/>
  <c r="G29" i="1"/>
  <c r="F30" i="1"/>
  <c r="G30" i="1" s="1"/>
  <c r="F33" i="1"/>
  <c r="G33" i="1" s="1"/>
  <c r="F34" i="1"/>
  <c r="G34" i="1" s="1"/>
  <c r="F35" i="1"/>
  <c r="G35" i="1"/>
  <c r="F36" i="1"/>
  <c r="G36" i="1" s="1"/>
  <c r="F37" i="1"/>
  <c r="G37" i="1" s="1"/>
  <c r="F38" i="1"/>
  <c r="G38" i="1" s="1"/>
  <c r="F39" i="1"/>
  <c r="G39" i="1" s="1"/>
  <c r="L31" i="1"/>
  <c r="L13" i="1"/>
  <c r="L14" i="1"/>
  <c r="L19" i="1"/>
  <c r="L32" i="1"/>
  <c r="L15" i="1"/>
  <c r="L16" i="1"/>
  <c r="L20" i="1"/>
  <c r="L3" i="1"/>
  <c r="L21" i="1"/>
  <c r="L17" i="1"/>
  <c r="L22" i="1"/>
  <c r="L4" i="1"/>
  <c r="L41" i="1"/>
  <c r="L18" i="1"/>
  <c r="L23" i="1"/>
  <c r="L5" i="1"/>
  <c r="L42" i="1"/>
  <c r="L24" i="1"/>
  <c r="L6" i="1"/>
  <c r="L25" i="1"/>
  <c r="L7" i="1"/>
  <c r="L8" i="1"/>
  <c r="L9" i="1"/>
  <c r="L10" i="1"/>
  <c r="L26" i="1"/>
  <c r="L11" i="1"/>
  <c r="L27" i="1"/>
  <c r="L28" i="1"/>
  <c r="L29" i="1"/>
  <c r="L30" i="1"/>
  <c r="L33" i="1"/>
  <c r="L34" i="1"/>
  <c r="L35" i="1"/>
  <c r="L36" i="1"/>
  <c r="L37" i="1"/>
  <c r="L38" i="1"/>
  <c r="L39" i="1"/>
  <c r="L40" i="1"/>
  <c r="L12" i="1"/>
  <c r="H12" i="1"/>
  <c r="I12" i="1" s="1"/>
  <c r="J12" i="1" s="1"/>
  <c r="F12" i="1"/>
  <c r="G12" i="1" s="1"/>
  <c r="E44" i="2" l="1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H13" i="1"/>
  <c r="I13" i="1" s="1"/>
  <c r="J13" i="1" s="1"/>
  <c r="H14" i="1"/>
  <c r="I14" i="1" s="1"/>
  <c r="J14" i="1" s="1"/>
  <c r="H19" i="1"/>
  <c r="I19" i="1" s="1"/>
  <c r="J19" i="1" s="1"/>
  <c r="H32" i="1"/>
  <c r="I32" i="1" s="1"/>
  <c r="J32" i="1" s="1"/>
  <c r="H15" i="1"/>
  <c r="I15" i="1" s="1"/>
  <c r="J15" i="1" s="1"/>
  <c r="H16" i="1"/>
  <c r="I16" i="1" s="1"/>
  <c r="J16" i="1" s="1"/>
  <c r="H20" i="1"/>
  <c r="I20" i="1" s="1"/>
  <c r="J20" i="1" s="1"/>
  <c r="H3" i="1"/>
  <c r="I3" i="1" s="1"/>
  <c r="J3" i="1" s="1"/>
  <c r="H21" i="1"/>
  <c r="I21" i="1" s="1"/>
  <c r="J21" i="1" s="1"/>
  <c r="H17" i="1"/>
  <c r="I17" i="1" s="1"/>
  <c r="J17" i="1" s="1"/>
  <c r="H22" i="1"/>
  <c r="H4" i="1"/>
  <c r="H41" i="1"/>
  <c r="H18" i="1"/>
  <c r="H23" i="1"/>
  <c r="H5" i="1"/>
  <c r="H42" i="1"/>
  <c r="H24" i="1"/>
  <c r="H6" i="1"/>
  <c r="H25" i="1"/>
  <c r="H7" i="1"/>
  <c r="H8" i="1"/>
  <c r="H9" i="1"/>
  <c r="H10" i="1"/>
  <c r="H26" i="1"/>
  <c r="H11" i="1"/>
  <c r="H27" i="1"/>
  <c r="H28" i="1"/>
  <c r="H29" i="1"/>
  <c r="H30" i="1"/>
  <c r="H33" i="1"/>
  <c r="H34" i="1"/>
  <c r="H35" i="1"/>
  <c r="H36" i="1"/>
  <c r="H37" i="1"/>
  <c r="H38" i="1"/>
  <c r="H39" i="1"/>
  <c r="M11" i="1"/>
  <c r="M27" i="1"/>
  <c r="M28" i="1"/>
  <c r="M29" i="1"/>
  <c r="M30" i="1"/>
  <c r="M33" i="1"/>
  <c r="M34" i="1"/>
  <c r="M35" i="1"/>
  <c r="M36" i="1"/>
  <c r="M37" i="1"/>
  <c r="M38" i="1"/>
  <c r="M39" i="1"/>
  <c r="M40" i="1"/>
  <c r="H31" i="1"/>
  <c r="I31" i="1" s="1"/>
  <c r="J31" i="1" s="1"/>
  <c r="M26" i="1" l="1"/>
  <c r="I39" i="1"/>
  <c r="J39" i="1" s="1"/>
  <c r="M7" i="1"/>
  <c r="I35" i="1"/>
  <c r="J35" i="1" s="1"/>
  <c r="M42" i="1"/>
  <c r="I29" i="1"/>
  <c r="J29" i="1" s="1"/>
  <c r="M41" i="1"/>
  <c r="I26" i="1"/>
  <c r="J26" i="1" s="1"/>
  <c r="M21" i="1"/>
  <c r="I7" i="1"/>
  <c r="J7" i="1" s="1"/>
  <c r="M15" i="1"/>
  <c r="I42" i="1"/>
  <c r="J42" i="1" s="1"/>
  <c r="M13" i="1"/>
  <c r="I41" i="1"/>
  <c r="J41" i="1" s="1"/>
  <c r="M10" i="1"/>
  <c r="I38" i="1"/>
  <c r="J38" i="1" s="1"/>
  <c r="M25" i="1"/>
  <c r="I34" i="1"/>
  <c r="J34" i="1" s="1"/>
  <c r="M5" i="1"/>
  <c r="I28" i="1"/>
  <c r="J28" i="1" s="1"/>
  <c r="M4" i="1"/>
  <c r="I10" i="1"/>
  <c r="J10" i="1" s="1"/>
  <c r="M3" i="1"/>
  <c r="I25" i="1"/>
  <c r="J25" i="1" s="1"/>
  <c r="M32" i="1"/>
  <c r="I5" i="1"/>
  <c r="J5" i="1" s="1"/>
  <c r="M31" i="1"/>
  <c r="I4" i="1"/>
  <c r="J4" i="1" s="1"/>
  <c r="M9" i="1"/>
  <c r="I37" i="1"/>
  <c r="J37" i="1" s="1"/>
  <c r="M6" i="1"/>
  <c r="I33" i="1"/>
  <c r="J33" i="1" s="1"/>
  <c r="M23" i="1"/>
  <c r="I27" i="1"/>
  <c r="J27" i="1" s="1"/>
  <c r="M22" i="1"/>
  <c r="I9" i="1"/>
  <c r="J9" i="1" s="1"/>
  <c r="M20" i="1"/>
  <c r="I6" i="1"/>
  <c r="J6" i="1" s="1"/>
  <c r="M19" i="1"/>
  <c r="I23" i="1"/>
  <c r="J23" i="1" s="1"/>
  <c r="M12" i="1"/>
  <c r="I22" i="1"/>
  <c r="J22" i="1" s="1"/>
  <c r="M8" i="1"/>
  <c r="I36" i="1"/>
  <c r="J36" i="1" s="1"/>
  <c r="M24" i="1"/>
  <c r="I30" i="1"/>
  <c r="J30" i="1" s="1"/>
  <c r="M18" i="1"/>
  <c r="I11" i="1"/>
  <c r="J11" i="1" s="1"/>
  <c r="M17" i="1"/>
  <c r="I8" i="1"/>
  <c r="J8" i="1" s="1"/>
  <c r="M16" i="1"/>
  <c r="I24" i="1"/>
  <c r="J24" i="1" s="1"/>
  <c r="M14" i="1"/>
  <c r="I18" i="1"/>
  <c r="J1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<sst xmlns="http://schemas.openxmlformats.org/spreadsheetml/2006/main" count="133" uniqueCount="31">
  <si>
    <t>Zeit 1</t>
  </si>
  <si>
    <t>Zeit 2</t>
  </si>
  <si>
    <t>Höhe</t>
  </si>
  <si>
    <t>Versuch</t>
  </si>
  <si>
    <t>Athlet</t>
  </si>
  <si>
    <t>∑ Zeit</t>
  </si>
  <si>
    <t>Athletin</t>
  </si>
  <si>
    <t>Sarah BAUMGARTNER</t>
  </si>
  <si>
    <t>Shanna TURECZEK</t>
  </si>
  <si>
    <t>Magdalena RAUTER</t>
  </si>
  <si>
    <t>Vera VACIK</t>
  </si>
  <si>
    <t>Isabel Quinn GARON</t>
  </si>
  <si>
    <t>Lea LANG</t>
  </si>
  <si>
    <t>Petra KARTELA</t>
  </si>
  <si>
    <t>Natalie KOFLER</t>
  </si>
  <si>
    <t>14-9m</t>
  </si>
  <si>
    <t>9-4m</t>
  </si>
  <si>
    <t>14-4m</t>
  </si>
  <si>
    <t>Manuel</t>
  </si>
  <si>
    <t>Niklas</t>
  </si>
  <si>
    <t>Luca</t>
  </si>
  <si>
    <t>Pascal</t>
  </si>
  <si>
    <t>Oliver</t>
  </si>
  <si>
    <t>Stefan</t>
  </si>
  <si>
    <t>Riccardo</t>
  </si>
  <si>
    <t>Ver</t>
  </si>
  <si>
    <t>16-11m</t>
  </si>
  <si>
    <t>11-6m</t>
  </si>
  <si>
    <t>16-6m</t>
  </si>
  <si>
    <t>m/s</t>
  </si>
  <si>
    <t>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</si>
</sst>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&quot; m/s&quot;"/>
    <numFmt numFmtId="165" formatCode="0.0&quot; km/h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0" fillId="0" borderId="0" xfId="0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2" fontId="0" fillId="0" borderId="2" xfId="0" applyNumberFormat="1" applyBorder="1" applyAlignment="1" applyProtection="1">
      <alignment horizontal="right"/>
      <protection locked="0"/>
    </xf>
    <xf numFmtId="2" fontId="0" fillId="0" borderId="2" xfId="0" applyNumberFormat="1" applyBorder="1" applyAlignment="1">
      <alignment horizontal="right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1" xfId="0" applyNumberFormat="1" applyBorder="1" applyAlignment="1">
      <alignment horizontal="right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0" borderId="1" xfId="0" applyNumberFormat="1" applyBorder="1" applyAlignment="1" applyProtection="1">
      <alignment horizontal="right" wrapText="1"/>
      <protection locked="0"/>
    </xf>
    <xf numFmtId="2" fontId="0" fillId="0" borderId="0" xfId="0" applyNumberFormat="1" applyAlignment="1" applyProtection="1">
      <alignment horizontal="right"/>
      <protection locked="0"/>
    </xf>
    <xf numFmtId="2" fontId="0" fillId="0" borderId="0" xfId="0" applyNumberFormat="1" applyAlignment="1">
      <alignment horizontal="right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wrapText="1"/>
      <protection locked="0"/>
    </xf>
    <xf numFmtId="165" fontId="0" fillId="2" borderId="1" xfId="0" applyNumberFormat="1" applyFill="1" applyBorder="1"/>
    <xf numFmtId="2" fontId="0" fillId="0" borderId="0" xfId="0" applyNumberFormat="1" applyFill="1" applyAlignment="1">
      <alignment horizontal="right"/>
    </xf>
    <xf numFmtId="2" fontId="0" fillId="0" borderId="4" xfId="0" applyNumberFormat="1" applyFill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165" fontId="0" fillId="2" borderId="3" xfId="0" applyNumberFormat="1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Alignment="1" applyProtection="1">
      <alignment horizontal="right"/>
      <protection locked="0"/>
    </xf>
    <xf numFmtId="164" fontId="0" fillId="2" borderId="8" xfId="0" applyNumberFormat="1" applyFill="1" applyBorder="1"/>
    <xf numFmtId="165" fontId="0" fillId="2" borderId="9" xfId="0" applyNumberFormat="1" applyFill="1" applyBorder="1"/>
    <xf numFmtId="2" fontId="0" fillId="0" borderId="10" xfId="0" applyNumberFormat="1" applyFill="1" applyBorder="1" applyAlignment="1">
      <alignment horizontal="right"/>
    </xf>
    <xf numFmtId="164" fontId="0" fillId="0" borderId="8" xfId="0" applyNumberFormat="1" applyBorder="1"/>
    <xf numFmtId="165" fontId="0" fillId="0" borderId="9" xfId="0" applyNumberFormat="1" applyBorder="1"/>
    <xf numFmtId="165" fontId="0" fillId="2" borderId="8" xfId="0" applyNumberFormat="1" applyFill="1" applyBorder="1"/>
    <xf numFmtId="0" fontId="0" fillId="0" borderId="7" xfId="0" applyBorder="1" applyAlignment="1" applyProtection="1">
      <protection locked="0"/>
    </xf>
    <xf numFmtId="0" fontId="0" fillId="0" borderId="7" xfId="0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2" fontId="0" fillId="0" borderId="12" xfId="0" applyNumberForma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13" xfId="0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/>
    <xf numFmtId="165" fontId="0" fillId="2" borderId="14" xfId="0" applyNumberFormat="1" applyFill="1" applyBorder="1"/>
    <xf numFmtId="2" fontId="0" fillId="0" borderId="15" xfId="0" applyNumberFormat="1" applyFill="1" applyBorder="1" applyAlignment="1">
      <alignment horizontal="right"/>
    </xf>
    <xf numFmtId="164" fontId="0" fillId="0" borderId="13" xfId="0" applyNumberFormat="1" applyBorder="1"/>
    <xf numFmtId="165" fontId="0" fillId="0" borderId="14" xfId="0" applyNumberFormat="1" applyBorder="1"/>
    <xf numFmtId="2" fontId="0" fillId="2" borderId="15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E501-3333-463A-8D9D-96AA0FCE97C4}">
  <dimension ref="A1:Z373"/>
  <sheetViews>
    <sheetView tabSelected="1" topLeftCell="O1" zoomScale="110" zoomScaleNormal="110" workbookViewId="0">
      <selection activeCell="AC16" sqref="AC16"/>
    </sheetView>
  </sheetViews>
  <sheetFormatPr baseColWidth="10" defaultColWidth="11.5703125" defaultRowHeight="18" customHeight="1" x14ac:dyDescent="0.25"/>
  <cols>
    <col min="1" max="1" width="3" style="1" hidden="1" customWidth="1"/>
    <col min="2" max="2" width="8.28515625" style="1" hidden="1" customWidth="1"/>
    <col min="3" max="3" width="5.28515625" style="3" hidden="1" customWidth="1"/>
    <col min="4" max="4" width="3.7109375" style="3" hidden="1" customWidth="1"/>
    <col min="5" max="5" width="11.85546875" style="15" hidden="1" customWidth="1"/>
    <col min="6" max="7" width="11.85546875" hidden="1" customWidth="1"/>
    <col min="8" max="8" width="11.85546875" style="20" hidden="1" customWidth="1"/>
    <col min="9" max="10" width="11.85546875" hidden="1" customWidth="1"/>
    <col min="11" max="11" width="11.85546875" style="15" hidden="1" customWidth="1"/>
    <col min="12" max="13" width="11.85546875" hidden="1" customWidth="1"/>
    <col min="14" max="14" width="0" style="1" hidden="1" customWidth="1"/>
    <col min="15" max="15" width="8.28515625" style="1" bestFit="1" customWidth="1"/>
    <col min="16" max="16" width="5.28515625" style="3" bestFit="1" customWidth="1"/>
    <col min="17" max="17" width="3.7109375" style="3" bestFit="1" customWidth="1"/>
    <col min="18" max="18" width="11.85546875" style="15" customWidth="1"/>
    <col min="19" max="20" width="11.85546875" customWidth="1"/>
    <col min="21" max="21" width="11.85546875" style="20" customWidth="1"/>
    <col min="22" max="23" width="11.85546875" customWidth="1"/>
    <col min="24" max="24" width="11.85546875" style="15" customWidth="1"/>
    <col min="25" max="26" width="11.85546875" customWidth="1"/>
    <col min="27" max="16384" width="11.5703125" style="1"/>
  </cols>
  <sheetData>
    <row r="1" spans="1:26" ht="18" customHeight="1" x14ac:dyDescent="0.25">
      <c r="E1" s="16" t="s">
        <v>26</v>
      </c>
      <c r="F1" s="16" t="s">
        <v>26</v>
      </c>
      <c r="G1" s="23" t="s">
        <v>26</v>
      </c>
      <c r="H1" s="21" t="s">
        <v>27</v>
      </c>
      <c r="I1" s="9" t="s">
        <v>27</v>
      </c>
      <c r="J1" s="28" t="s">
        <v>27</v>
      </c>
      <c r="K1" s="25" t="s">
        <v>28</v>
      </c>
      <c r="L1" s="16" t="s">
        <v>28</v>
      </c>
      <c r="M1" s="16" t="s">
        <v>28</v>
      </c>
      <c r="R1" s="16" t="s">
        <v>26</v>
      </c>
      <c r="S1" s="16" t="s">
        <v>26</v>
      </c>
      <c r="T1" s="23" t="s">
        <v>26</v>
      </c>
      <c r="U1" s="21" t="s">
        <v>27</v>
      </c>
      <c r="V1" s="9" t="s">
        <v>27</v>
      </c>
      <c r="W1" s="28" t="s">
        <v>27</v>
      </c>
      <c r="X1" s="25" t="s">
        <v>28</v>
      </c>
      <c r="Y1" s="16" t="s">
        <v>28</v>
      </c>
      <c r="Z1" s="16" t="s">
        <v>28</v>
      </c>
    </row>
    <row r="2" spans="1:26" ht="18" customHeight="1" thickBot="1" x14ac:dyDescent="0.3">
      <c r="B2" s="37" t="s">
        <v>4</v>
      </c>
      <c r="C2" s="38" t="s">
        <v>2</v>
      </c>
      <c r="D2" s="38" t="s">
        <v>25</v>
      </c>
      <c r="E2" s="39" t="s">
        <v>0</v>
      </c>
      <c r="F2" s="40" t="s">
        <v>29</v>
      </c>
      <c r="G2" s="41" t="s">
        <v>30</v>
      </c>
      <c r="H2" s="42" t="s">
        <v>1</v>
      </c>
      <c r="I2" s="43" t="s">
        <v>29</v>
      </c>
      <c r="J2" s="44" t="s">
        <v>30</v>
      </c>
      <c r="K2" s="45" t="s">
        <v>5</v>
      </c>
      <c r="L2" s="40" t="s">
        <v>29</v>
      </c>
      <c r="M2" s="40" t="s">
        <v>30</v>
      </c>
      <c r="O2" s="37" t="s">
        <v>4</v>
      </c>
      <c r="P2" s="38" t="s">
        <v>2</v>
      </c>
      <c r="Q2" s="38" t="s">
        <v>25</v>
      </c>
      <c r="R2" s="39" t="s">
        <v>0</v>
      </c>
      <c r="S2" s="40" t="s">
        <v>29</v>
      </c>
      <c r="T2" s="41" t="s">
        <v>30</v>
      </c>
      <c r="U2" s="42" t="s">
        <v>1</v>
      </c>
      <c r="V2" s="43" t="s">
        <v>29</v>
      </c>
      <c r="W2" s="44" t="s">
        <v>30</v>
      </c>
      <c r="X2" s="45" t="s">
        <v>5</v>
      </c>
      <c r="Y2" s="40" t="s">
        <v>29</v>
      </c>
      <c r="Z2" s="40" t="s">
        <v>30</v>
      </c>
    </row>
    <row r="3" spans="1:26" ht="18" customHeight="1" thickTop="1" x14ac:dyDescent="0.25">
      <c r="A3" s="1">
        <v>3</v>
      </c>
      <c r="B3" s="29" t="s">
        <v>20</v>
      </c>
      <c r="C3" s="30">
        <v>423</v>
      </c>
      <c r="D3" s="30">
        <v>1</v>
      </c>
      <c r="E3" s="46">
        <v>0.75</v>
      </c>
      <c r="F3" s="31">
        <f>5/E3</f>
        <v>6.666666666666667</v>
      </c>
      <c r="G3" s="32">
        <f>+F3*3.6</f>
        <v>24</v>
      </c>
      <c r="H3" s="33">
        <f>+K3-E3</f>
        <v>0.6100000000000001</v>
      </c>
      <c r="I3" s="34">
        <f>5/H3</f>
        <v>8.1967213114754092</v>
      </c>
      <c r="J3" s="35">
        <f>+I3*3.6</f>
        <v>29.508196721311474</v>
      </c>
      <c r="K3" s="47">
        <v>1.36</v>
      </c>
      <c r="L3" s="31">
        <f>10/K3</f>
        <v>7.3529411764705879</v>
      </c>
      <c r="M3" s="36">
        <f>+L3*3.6</f>
        <v>26.470588235294116</v>
      </c>
      <c r="N3" s="29" cm="1">
        <f t="array" ref="N3:Z42">+_xlfn.SORTBY(A3:M42,A3:A42,-1,C3:C42,1,D3:D42,1)</f>
        <v>7</v>
      </c>
      <c r="O3" s="1" t="str">
        <v>Stefan</v>
      </c>
      <c r="P3" s="30">
        <v>433</v>
      </c>
      <c r="Q3" s="30">
        <v>1</v>
      </c>
      <c r="R3" s="46">
        <v>0.63</v>
      </c>
      <c r="S3" s="31">
        <v>7.9365079365079367</v>
      </c>
      <c r="T3" s="32">
        <v>28.571428571428573</v>
      </c>
      <c r="U3" s="33">
        <v>0.61</v>
      </c>
      <c r="V3" s="34">
        <v>8.1967213114754092</v>
      </c>
      <c r="W3" s="35">
        <v>29.508196721311474</v>
      </c>
      <c r="X3" s="47">
        <v>1.24</v>
      </c>
      <c r="Y3" s="31">
        <v>8.064516129032258</v>
      </c>
      <c r="Z3" s="36">
        <v>29.032258064516128</v>
      </c>
    </row>
    <row r="4" spans="1:26" ht="18" customHeight="1" thickBot="1" x14ac:dyDescent="0.3">
      <c r="A4" s="1">
        <v>3</v>
      </c>
      <c r="B4" s="6" t="s">
        <v>20</v>
      </c>
      <c r="C4" s="4">
        <v>433</v>
      </c>
      <c r="D4" s="4">
        <v>1</v>
      </c>
      <c r="E4" s="17">
        <v>0.64</v>
      </c>
      <c r="F4" s="31">
        <f>5/E4</f>
        <v>7.8125</v>
      </c>
      <c r="G4" s="32">
        <f>+F4*3.6</f>
        <v>28.125</v>
      </c>
      <c r="H4" s="22">
        <f>+K4-E4</f>
        <v>0.61</v>
      </c>
      <c r="I4" s="34">
        <f>5/H4</f>
        <v>8.1967213114754092</v>
      </c>
      <c r="J4" s="35">
        <f>+I4*3.6</f>
        <v>29.508196721311474</v>
      </c>
      <c r="K4" s="27">
        <v>1.25</v>
      </c>
      <c r="L4" s="31">
        <f>10/K4</f>
        <v>8</v>
      </c>
      <c r="M4" s="19">
        <f>+L4*3.6</f>
        <v>28.8</v>
      </c>
      <c r="N4" s="1">
        <v>7</v>
      </c>
      <c r="O4" s="48" t="str">
        <v>Stefan</v>
      </c>
      <c r="P4" s="49">
        <v>433</v>
      </c>
      <c r="Q4" s="49">
        <v>3</v>
      </c>
      <c r="R4" s="50">
        <v>0.61</v>
      </c>
      <c r="S4" s="51">
        <v>8.1967213114754092</v>
      </c>
      <c r="T4" s="52">
        <v>29.508196721311474</v>
      </c>
      <c r="U4" s="53">
        <v>0.57999999999999996</v>
      </c>
      <c r="V4" s="54">
        <v>8.6206896551724146</v>
      </c>
      <c r="W4" s="55">
        <v>31.034482758620694</v>
      </c>
      <c r="X4" s="56">
        <v>1.19</v>
      </c>
      <c r="Y4" s="51">
        <v>8.4033613445378155</v>
      </c>
      <c r="Z4" s="57">
        <v>30.252100840336137</v>
      </c>
    </row>
    <row r="5" spans="1:26" ht="18" customHeight="1" x14ac:dyDescent="0.25">
      <c r="A5" s="1">
        <v>3</v>
      </c>
      <c r="B5" s="6" t="s">
        <v>20</v>
      </c>
      <c r="C5" s="4">
        <v>433</v>
      </c>
      <c r="D5" s="4">
        <v>2</v>
      </c>
      <c r="E5" s="17">
        <v>0.64</v>
      </c>
      <c r="F5" s="31">
        <f>5/E5</f>
        <v>7.8125</v>
      </c>
      <c r="G5" s="32">
        <f>+F5*3.6</f>
        <v>28.125</v>
      </c>
      <c r="H5" s="22">
        <f>+K5-E5</f>
        <v>0.61</v>
      </c>
      <c r="I5" s="34">
        <f>5/H5</f>
        <v>8.1967213114754092</v>
      </c>
      <c r="J5" s="35">
        <f>+I5*3.6</f>
        <v>29.508196721311474</v>
      </c>
      <c r="K5" s="27">
        <v>1.25</v>
      </c>
      <c r="L5" s="31">
        <f>10/K5</f>
        <v>8</v>
      </c>
      <c r="M5" s="19">
        <f>+L5*3.6</f>
        <v>28.8</v>
      </c>
      <c r="N5" s="1">
        <v>6</v>
      </c>
      <c r="O5" s="29" t="str">
        <v>Pascal</v>
      </c>
      <c r="P5" s="30">
        <v>383</v>
      </c>
      <c r="Q5" s="30">
        <v>1</v>
      </c>
      <c r="R5" s="46">
        <v>0.72</v>
      </c>
      <c r="S5" s="31">
        <v>6.9444444444444446</v>
      </c>
      <c r="T5" s="32">
        <v>25</v>
      </c>
      <c r="U5" s="33">
        <v>0.65999999999999992</v>
      </c>
      <c r="V5" s="34">
        <v>7.575757575757577</v>
      </c>
      <c r="W5" s="35">
        <v>27.272727272727277</v>
      </c>
      <c r="X5" s="47">
        <v>1.38</v>
      </c>
      <c r="Y5" s="31">
        <v>7.2463768115942031</v>
      </c>
      <c r="Z5" s="36">
        <v>26.086956521739133</v>
      </c>
    </row>
    <row r="6" spans="1:26" ht="18" customHeight="1" thickBot="1" x14ac:dyDescent="0.3">
      <c r="A6" s="1">
        <v>3</v>
      </c>
      <c r="B6" s="6" t="s">
        <v>20</v>
      </c>
      <c r="C6" s="4">
        <v>443</v>
      </c>
      <c r="D6" s="4">
        <v>1</v>
      </c>
      <c r="E6" s="17">
        <v>0.63</v>
      </c>
      <c r="F6" s="31">
        <f>5/E6</f>
        <v>7.9365079365079367</v>
      </c>
      <c r="G6" s="32">
        <f>+F6*3.6</f>
        <v>28.571428571428573</v>
      </c>
      <c r="H6" s="22">
        <f>+K6-E6</f>
        <v>0.62</v>
      </c>
      <c r="I6" s="34">
        <f>5/H6</f>
        <v>8.064516129032258</v>
      </c>
      <c r="J6" s="35">
        <f>+I6*3.6</f>
        <v>29.032258064516128</v>
      </c>
      <c r="K6" s="27">
        <v>1.25</v>
      </c>
      <c r="L6" s="31">
        <f>10/K6</f>
        <v>8</v>
      </c>
      <c r="M6" s="19">
        <f>+L6*3.6</f>
        <v>28.8</v>
      </c>
      <c r="N6" s="1">
        <v>6</v>
      </c>
      <c r="O6" s="48" t="str">
        <v>Pascal</v>
      </c>
      <c r="P6" s="49">
        <v>403</v>
      </c>
      <c r="Q6" s="49">
        <v>1</v>
      </c>
      <c r="R6" s="50">
        <v>0.7</v>
      </c>
      <c r="S6" s="51">
        <v>7.1428571428571432</v>
      </c>
      <c r="T6" s="52">
        <v>25.714285714285715</v>
      </c>
      <c r="U6" s="53">
        <v>0.66000000000000014</v>
      </c>
      <c r="V6" s="54">
        <v>7.5757575757575744</v>
      </c>
      <c r="W6" s="55">
        <v>27.27272727272727</v>
      </c>
      <c r="X6" s="56">
        <v>1.36</v>
      </c>
      <c r="Y6" s="51">
        <v>7.3529411764705879</v>
      </c>
      <c r="Z6" s="57">
        <v>26.470588235294116</v>
      </c>
    </row>
    <row r="7" spans="1:26" ht="18" customHeight="1" x14ac:dyDescent="0.25">
      <c r="A7" s="1">
        <v>3</v>
      </c>
      <c r="B7" s="6" t="s">
        <v>20</v>
      </c>
      <c r="C7" s="4">
        <v>453</v>
      </c>
      <c r="D7" s="4">
        <v>1</v>
      </c>
      <c r="E7" s="17">
        <v>0.59</v>
      </c>
      <c r="F7" s="31">
        <f>5/E7</f>
        <v>8.4745762711864412</v>
      </c>
      <c r="G7" s="32">
        <f>+F7*3.6</f>
        <v>30.50847457627119</v>
      </c>
      <c r="H7" s="22">
        <f>+K7-E7</f>
        <v>0.61</v>
      </c>
      <c r="I7" s="34">
        <f>5/H7</f>
        <v>8.1967213114754092</v>
      </c>
      <c r="J7" s="35">
        <f>+I7*3.6</f>
        <v>29.508196721311474</v>
      </c>
      <c r="K7" s="27">
        <v>1.2</v>
      </c>
      <c r="L7" s="31">
        <f>10/K7</f>
        <v>8.3333333333333339</v>
      </c>
      <c r="M7" s="19">
        <f>+L7*3.6</f>
        <v>30.000000000000004</v>
      </c>
      <c r="N7" s="1">
        <v>5</v>
      </c>
      <c r="O7" s="29" t="str">
        <v>Manuel</v>
      </c>
      <c r="P7" s="30">
        <v>383</v>
      </c>
      <c r="Q7" s="30">
        <v>1</v>
      </c>
      <c r="R7" s="46">
        <v>0.72</v>
      </c>
      <c r="S7" s="31">
        <v>6.9444444444444446</v>
      </c>
      <c r="T7" s="32">
        <v>25</v>
      </c>
      <c r="U7" s="33">
        <v>0.65999999999999992</v>
      </c>
      <c r="V7" s="34">
        <v>7.575757575757577</v>
      </c>
      <c r="W7" s="35">
        <v>27.272727272727277</v>
      </c>
      <c r="X7" s="47">
        <v>1.38</v>
      </c>
      <c r="Y7" s="31">
        <v>7.2463768115942031</v>
      </c>
      <c r="Z7" s="36">
        <v>26.086956521739133</v>
      </c>
    </row>
    <row r="8" spans="1:26" ht="18" customHeight="1" x14ac:dyDescent="0.25">
      <c r="A8" s="1">
        <v>3</v>
      </c>
      <c r="B8" s="6" t="s">
        <v>20</v>
      </c>
      <c r="C8" s="4">
        <v>453</v>
      </c>
      <c r="D8" s="4">
        <v>2</v>
      </c>
      <c r="E8" s="17">
        <v>0.63</v>
      </c>
      <c r="F8" s="31">
        <f>5/E8</f>
        <v>7.9365079365079367</v>
      </c>
      <c r="G8" s="32">
        <f>+F8*3.6</f>
        <v>28.571428571428573</v>
      </c>
      <c r="H8" s="22">
        <f>+K8-E8</f>
        <v>0.62</v>
      </c>
      <c r="I8" s="34">
        <f>5/H8</f>
        <v>8.064516129032258</v>
      </c>
      <c r="J8" s="35">
        <f>+I8*3.6</f>
        <v>29.032258064516128</v>
      </c>
      <c r="K8" s="27">
        <v>1.25</v>
      </c>
      <c r="L8" s="31">
        <f>10/K8</f>
        <v>8</v>
      </c>
      <c r="M8" s="19">
        <f>+L8*3.6</f>
        <v>28.8</v>
      </c>
      <c r="N8" s="1">
        <v>5</v>
      </c>
      <c r="O8" s="6" t="str">
        <v>Manuel</v>
      </c>
      <c r="P8" s="4">
        <v>383</v>
      </c>
      <c r="Q8" s="4">
        <v>3</v>
      </c>
      <c r="R8" s="17">
        <v>0.67</v>
      </c>
      <c r="S8" s="31">
        <v>7.4626865671641784</v>
      </c>
      <c r="T8" s="32">
        <v>26.865671641791042</v>
      </c>
      <c r="U8" s="22">
        <v>0.66</v>
      </c>
      <c r="V8" s="34">
        <v>7.5757575757575752</v>
      </c>
      <c r="W8" s="35">
        <v>27.27272727272727</v>
      </c>
      <c r="X8" s="27">
        <v>1.33</v>
      </c>
      <c r="Y8" s="31">
        <v>7.518796992481203</v>
      </c>
      <c r="Z8" s="19">
        <v>27.06766917293233</v>
      </c>
    </row>
    <row r="9" spans="1:26" ht="18" customHeight="1" x14ac:dyDescent="0.25">
      <c r="A9" s="1">
        <v>3</v>
      </c>
      <c r="B9" s="6" t="s">
        <v>20</v>
      </c>
      <c r="C9" s="4">
        <v>453</v>
      </c>
      <c r="D9" s="4">
        <v>3</v>
      </c>
      <c r="E9" s="17">
        <v>0.63</v>
      </c>
      <c r="F9" s="31">
        <f>5/E9</f>
        <v>7.9365079365079367</v>
      </c>
      <c r="G9" s="32">
        <f>+F9*3.6</f>
        <v>28.571428571428573</v>
      </c>
      <c r="H9" s="22">
        <f>+K9-E9</f>
        <v>0.6</v>
      </c>
      <c r="I9" s="34">
        <f>5/H9</f>
        <v>8.3333333333333339</v>
      </c>
      <c r="J9" s="35">
        <f>+I9*3.6</f>
        <v>30.000000000000004</v>
      </c>
      <c r="K9" s="27">
        <v>1.23</v>
      </c>
      <c r="L9" s="31">
        <f>10/K9</f>
        <v>8.1300813008130088</v>
      </c>
      <c r="M9" s="19">
        <f>+L9*3.6</f>
        <v>29.268292682926834</v>
      </c>
      <c r="N9" s="1">
        <v>5</v>
      </c>
      <c r="O9" s="6" t="str">
        <v>Manuel</v>
      </c>
      <c r="P9" s="4">
        <v>403</v>
      </c>
      <c r="Q9" s="4">
        <v>1</v>
      </c>
      <c r="R9" s="17">
        <v>0.72</v>
      </c>
      <c r="S9" s="31">
        <v>6.9444444444444446</v>
      </c>
      <c r="T9" s="32">
        <v>25</v>
      </c>
      <c r="U9" s="22">
        <v>0.64000000000000012</v>
      </c>
      <c r="V9" s="34">
        <v>7.8124999999999982</v>
      </c>
      <c r="W9" s="35">
        <v>28.124999999999993</v>
      </c>
      <c r="X9" s="27">
        <v>1.36</v>
      </c>
      <c r="Y9" s="31">
        <v>7.3529411764705879</v>
      </c>
      <c r="Z9" s="19">
        <v>26.470588235294116</v>
      </c>
    </row>
    <row r="10" spans="1:26" ht="18" customHeight="1" x14ac:dyDescent="0.25">
      <c r="A10" s="1">
        <v>3</v>
      </c>
      <c r="B10" s="6" t="s">
        <v>20</v>
      </c>
      <c r="C10" s="4">
        <v>473</v>
      </c>
      <c r="D10" s="4">
        <v>1</v>
      </c>
      <c r="E10" s="17">
        <v>0.61</v>
      </c>
      <c r="F10" s="31">
        <f>5/E10</f>
        <v>8.1967213114754092</v>
      </c>
      <c r="G10" s="32">
        <f>+F10*3.6</f>
        <v>29.508196721311474</v>
      </c>
      <c r="H10" s="22">
        <f>+K10-E10</f>
        <v>0.61</v>
      </c>
      <c r="I10" s="34">
        <f>5/H10</f>
        <v>8.1967213114754092</v>
      </c>
      <c r="J10" s="35">
        <f>+I10*3.6</f>
        <v>29.508196721311474</v>
      </c>
      <c r="K10" s="27">
        <v>1.22</v>
      </c>
      <c r="L10" s="31">
        <f>10/K10</f>
        <v>8.1967213114754092</v>
      </c>
      <c r="M10" s="19">
        <f>+L10*3.6</f>
        <v>29.508196721311474</v>
      </c>
      <c r="N10" s="1">
        <v>5</v>
      </c>
      <c r="O10" s="6" t="str">
        <v>Manuel</v>
      </c>
      <c r="P10" s="4">
        <v>403</v>
      </c>
      <c r="Q10" s="4">
        <v>2</v>
      </c>
      <c r="R10" s="17">
        <v>0.69</v>
      </c>
      <c r="S10" s="31">
        <v>7.2463768115942031</v>
      </c>
      <c r="T10" s="32">
        <v>26.086956521739133</v>
      </c>
      <c r="U10" s="22">
        <v>0.64000000000000012</v>
      </c>
      <c r="V10" s="34">
        <v>7.8124999999999982</v>
      </c>
      <c r="W10" s="35">
        <v>28.124999999999993</v>
      </c>
      <c r="X10" s="27">
        <v>1.33</v>
      </c>
      <c r="Y10" s="31">
        <v>7.518796992481203</v>
      </c>
      <c r="Z10" s="19">
        <v>27.06766917293233</v>
      </c>
    </row>
    <row r="11" spans="1:26" ht="18" customHeight="1" x14ac:dyDescent="0.25">
      <c r="A11" s="1">
        <v>3</v>
      </c>
      <c r="B11" s="6" t="s">
        <v>20</v>
      </c>
      <c r="C11" s="4">
        <v>473</v>
      </c>
      <c r="D11" s="4">
        <v>3</v>
      </c>
      <c r="E11" s="17">
        <v>0.64</v>
      </c>
      <c r="F11" s="31">
        <f>5/E11</f>
        <v>7.8125</v>
      </c>
      <c r="G11" s="32">
        <f>+F11*3.6</f>
        <v>28.125</v>
      </c>
      <c r="H11" s="22">
        <f>+K11-E11</f>
        <v>0.57999999999999996</v>
      </c>
      <c r="I11" s="34">
        <f>5/H11</f>
        <v>8.6206896551724146</v>
      </c>
      <c r="J11" s="35">
        <f>+I11*3.6</f>
        <v>31.034482758620694</v>
      </c>
      <c r="K11" s="27">
        <v>1.22</v>
      </c>
      <c r="L11" s="31">
        <f>10/K11</f>
        <v>8.1967213114754092</v>
      </c>
      <c r="M11" s="19">
        <f>+L11*3.6</f>
        <v>29.508196721311474</v>
      </c>
      <c r="N11" s="1">
        <v>5</v>
      </c>
      <c r="O11" s="6" t="str">
        <v>Manuel</v>
      </c>
      <c r="P11" s="4">
        <v>423</v>
      </c>
      <c r="Q11" s="4">
        <v>1</v>
      </c>
      <c r="R11" s="17">
        <v>0.66</v>
      </c>
      <c r="S11" s="31">
        <v>7.5757575757575752</v>
      </c>
      <c r="T11" s="32">
        <v>27.27272727272727</v>
      </c>
      <c r="U11" s="22">
        <v>0.67</v>
      </c>
      <c r="V11" s="34">
        <v>7.4626865671641784</v>
      </c>
      <c r="W11" s="35">
        <v>26.865671641791042</v>
      </c>
      <c r="X11" s="27">
        <v>1.33</v>
      </c>
      <c r="Y11" s="31">
        <v>7.518796992481203</v>
      </c>
      <c r="Z11" s="19">
        <v>27.06766917293233</v>
      </c>
    </row>
    <row r="12" spans="1:26" ht="18" customHeight="1" x14ac:dyDescent="0.25">
      <c r="A12" s="1">
        <v>5</v>
      </c>
      <c r="B12" s="6" t="s">
        <v>18</v>
      </c>
      <c r="C12" s="4">
        <v>383</v>
      </c>
      <c r="D12" s="4">
        <v>1</v>
      </c>
      <c r="E12" s="18">
        <v>0.72</v>
      </c>
      <c r="F12" s="31">
        <f>5/E12</f>
        <v>6.9444444444444446</v>
      </c>
      <c r="G12" s="32">
        <f>+F12*3.6</f>
        <v>25</v>
      </c>
      <c r="H12" s="22">
        <f>+K12-E12</f>
        <v>0.65999999999999992</v>
      </c>
      <c r="I12" s="34">
        <f>5/H12</f>
        <v>7.575757575757577</v>
      </c>
      <c r="J12" s="35">
        <f>+I12*3.6</f>
        <v>27.272727272727277</v>
      </c>
      <c r="K12" s="26">
        <v>1.38</v>
      </c>
      <c r="L12" s="31">
        <f>10/K12</f>
        <v>7.2463768115942031</v>
      </c>
      <c r="M12" s="19">
        <f>+L12*3.6</f>
        <v>26.086956521739133</v>
      </c>
      <c r="N12" s="1">
        <v>5</v>
      </c>
      <c r="O12" s="6" t="str">
        <v>Manuel</v>
      </c>
      <c r="P12" s="4">
        <v>433</v>
      </c>
      <c r="Q12" s="4">
        <v>1</v>
      </c>
      <c r="R12" s="17">
        <v>0.69</v>
      </c>
      <c r="S12" s="31">
        <v>7.2463768115942031</v>
      </c>
      <c r="T12" s="32">
        <v>26.086956521739133</v>
      </c>
      <c r="U12" s="22">
        <v>0.64000000000000012</v>
      </c>
      <c r="V12" s="34">
        <v>7.8124999999999982</v>
      </c>
      <c r="W12" s="35">
        <v>28.124999999999993</v>
      </c>
      <c r="X12" s="27">
        <v>1.33</v>
      </c>
      <c r="Y12" s="31">
        <v>7.518796992481203</v>
      </c>
      <c r="Z12" s="19">
        <v>27.06766917293233</v>
      </c>
    </row>
    <row r="13" spans="1:26" ht="18" customHeight="1" thickBot="1" x14ac:dyDescent="0.3">
      <c r="A13" s="1">
        <v>5</v>
      </c>
      <c r="B13" s="6" t="s">
        <v>18</v>
      </c>
      <c r="C13" s="4">
        <v>383</v>
      </c>
      <c r="D13" s="4">
        <v>3</v>
      </c>
      <c r="E13" s="18">
        <v>0.67</v>
      </c>
      <c r="F13" s="31">
        <f>5/E13</f>
        <v>7.4626865671641784</v>
      </c>
      <c r="G13" s="32">
        <f>+F13*3.6</f>
        <v>26.865671641791042</v>
      </c>
      <c r="H13" s="22">
        <f>+K13-E13</f>
        <v>0.66</v>
      </c>
      <c r="I13" s="34">
        <f>5/H13</f>
        <v>7.5757575757575752</v>
      </c>
      <c r="J13" s="35">
        <f>+I13*3.6</f>
        <v>27.27272727272727</v>
      </c>
      <c r="K13" s="26">
        <v>1.33</v>
      </c>
      <c r="L13" s="31">
        <f>10/K13</f>
        <v>7.518796992481203</v>
      </c>
      <c r="M13" s="19">
        <f>+L13*3.6</f>
        <v>27.06766917293233</v>
      </c>
      <c r="N13" s="1">
        <v>5</v>
      </c>
      <c r="O13" s="48" t="str">
        <v>Manuel</v>
      </c>
      <c r="P13" s="49">
        <v>433</v>
      </c>
      <c r="Q13" s="49">
        <v>2</v>
      </c>
      <c r="R13" s="50">
        <v>0.66</v>
      </c>
      <c r="S13" s="51">
        <v>7.5757575757575752</v>
      </c>
      <c r="T13" s="52">
        <v>27.27272727272727</v>
      </c>
      <c r="U13" s="53">
        <v>0.64</v>
      </c>
      <c r="V13" s="54">
        <v>7.8125</v>
      </c>
      <c r="W13" s="55">
        <v>28.125</v>
      </c>
      <c r="X13" s="56">
        <v>1.3</v>
      </c>
      <c r="Y13" s="51">
        <v>7.6923076923076916</v>
      </c>
      <c r="Z13" s="57">
        <v>27.69230769230769</v>
      </c>
    </row>
    <row r="14" spans="1:26" ht="18" customHeight="1" x14ac:dyDescent="0.25">
      <c r="A14" s="1">
        <v>5</v>
      </c>
      <c r="B14" s="6" t="s">
        <v>18</v>
      </c>
      <c r="C14" s="4">
        <v>403</v>
      </c>
      <c r="D14" s="4">
        <v>1</v>
      </c>
      <c r="E14" s="18">
        <v>0.72</v>
      </c>
      <c r="F14" s="31">
        <f>5/E14</f>
        <v>6.9444444444444446</v>
      </c>
      <c r="G14" s="32">
        <f>+F14*3.6</f>
        <v>25</v>
      </c>
      <c r="H14" s="22">
        <f>+K14-E14</f>
        <v>0.64000000000000012</v>
      </c>
      <c r="I14" s="34">
        <f>5/H14</f>
        <v>7.8124999999999982</v>
      </c>
      <c r="J14" s="35">
        <f>+I14*3.6</f>
        <v>28.124999999999993</v>
      </c>
      <c r="K14" s="26">
        <v>1.36</v>
      </c>
      <c r="L14" s="31">
        <f>10/K14</f>
        <v>7.3529411764705879</v>
      </c>
      <c r="M14" s="19">
        <f>+L14*3.6</f>
        <v>26.470588235294116</v>
      </c>
      <c r="N14" s="1">
        <v>4</v>
      </c>
      <c r="O14" s="29" t="str">
        <v>Niklas</v>
      </c>
      <c r="P14" s="30">
        <v>403</v>
      </c>
      <c r="Q14" s="30">
        <v>1</v>
      </c>
      <c r="R14" s="46">
        <v>0.7</v>
      </c>
      <c r="S14" s="31">
        <v>7.1428571428571432</v>
      </c>
      <c r="T14" s="32">
        <v>25.714285714285715</v>
      </c>
      <c r="U14" s="33">
        <v>0.66000000000000014</v>
      </c>
      <c r="V14" s="34">
        <v>7.5757575757575744</v>
      </c>
      <c r="W14" s="35">
        <v>27.27272727272727</v>
      </c>
      <c r="X14" s="47">
        <v>1.36</v>
      </c>
      <c r="Y14" s="31">
        <v>7.3529411764705879</v>
      </c>
      <c r="Z14" s="36">
        <v>26.470588235294116</v>
      </c>
    </row>
    <row r="15" spans="1:26" ht="18" customHeight="1" x14ac:dyDescent="0.25">
      <c r="A15" s="1">
        <v>5</v>
      </c>
      <c r="B15" s="6" t="s">
        <v>18</v>
      </c>
      <c r="C15" s="4">
        <v>403</v>
      </c>
      <c r="D15" s="4">
        <v>2</v>
      </c>
      <c r="E15" s="18">
        <v>0.69</v>
      </c>
      <c r="F15" s="31">
        <f>5/E15</f>
        <v>7.2463768115942031</v>
      </c>
      <c r="G15" s="32">
        <f>+F15*3.6</f>
        <v>26.086956521739133</v>
      </c>
      <c r="H15" s="22">
        <f>+K15-E15</f>
        <v>0.64000000000000012</v>
      </c>
      <c r="I15" s="34">
        <f>5/H15</f>
        <v>7.8124999999999982</v>
      </c>
      <c r="J15" s="35">
        <f>+I15*3.6</f>
        <v>28.124999999999993</v>
      </c>
      <c r="K15" s="26">
        <v>1.33</v>
      </c>
      <c r="L15" s="31">
        <f>10/K15</f>
        <v>7.518796992481203</v>
      </c>
      <c r="M15" s="19">
        <f>+L15*3.6</f>
        <v>27.06766917293233</v>
      </c>
      <c r="N15" s="1">
        <v>4</v>
      </c>
      <c r="O15" s="6" t="str">
        <v>Niklas</v>
      </c>
      <c r="P15" s="4">
        <v>423</v>
      </c>
      <c r="Q15" s="4">
        <v>1</v>
      </c>
      <c r="R15" s="17">
        <v>0.75</v>
      </c>
      <c r="S15" s="31">
        <v>6.666666666666667</v>
      </c>
      <c r="T15" s="32">
        <v>24</v>
      </c>
      <c r="U15" s="22">
        <v>0.6100000000000001</v>
      </c>
      <c r="V15" s="34">
        <v>8.1967213114754092</v>
      </c>
      <c r="W15" s="35">
        <v>29.508196721311474</v>
      </c>
      <c r="X15" s="27">
        <v>1.36</v>
      </c>
      <c r="Y15" s="31">
        <v>7.3529411764705879</v>
      </c>
      <c r="Z15" s="19">
        <v>26.470588235294116</v>
      </c>
    </row>
    <row r="16" spans="1:26" ht="18" customHeight="1" x14ac:dyDescent="0.25">
      <c r="A16" s="1">
        <v>5</v>
      </c>
      <c r="B16" s="6" t="s">
        <v>18</v>
      </c>
      <c r="C16" s="4">
        <v>423</v>
      </c>
      <c r="D16" s="4">
        <v>1</v>
      </c>
      <c r="E16" s="18">
        <v>0.66</v>
      </c>
      <c r="F16" s="31">
        <f>5/E16</f>
        <v>7.5757575757575752</v>
      </c>
      <c r="G16" s="32">
        <f>+F16*3.6</f>
        <v>27.27272727272727</v>
      </c>
      <c r="H16" s="22">
        <f>+K16-E16</f>
        <v>0.67</v>
      </c>
      <c r="I16" s="34">
        <f>5/H16</f>
        <v>7.4626865671641784</v>
      </c>
      <c r="J16" s="35">
        <f>+I16*3.6</f>
        <v>26.865671641791042</v>
      </c>
      <c r="K16" s="26">
        <v>1.33</v>
      </c>
      <c r="L16" s="31">
        <f>10/K16</f>
        <v>7.518796992481203</v>
      </c>
      <c r="M16" s="19">
        <f>+L16*3.6</f>
        <v>27.06766917293233</v>
      </c>
      <c r="N16" s="1">
        <v>4</v>
      </c>
      <c r="O16" s="6" t="str">
        <v>Niklas</v>
      </c>
      <c r="P16" s="4">
        <v>423</v>
      </c>
      <c r="Q16" s="4">
        <v>2</v>
      </c>
      <c r="R16" s="17">
        <v>0.75</v>
      </c>
      <c r="S16" s="31">
        <v>6.666666666666667</v>
      </c>
      <c r="T16" s="32">
        <v>24</v>
      </c>
      <c r="U16" s="22">
        <v>0.6100000000000001</v>
      </c>
      <c r="V16" s="34">
        <v>8.1967213114754092</v>
      </c>
      <c r="W16" s="35">
        <v>29.508196721311474</v>
      </c>
      <c r="X16" s="27">
        <v>1.36</v>
      </c>
      <c r="Y16" s="31">
        <v>7.3529411764705879</v>
      </c>
      <c r="Z16" s="19">
        <v>26.470588235294116</v>
      </c>
    </row>
    <row r="17" spans="1:26" ht="18" customHeight="1" x14ac:dyDescent="0.25">
      <c r="A17" s="1">
        <v>5</v>
      </c>
      <c r="B17" s="6" t="s">
        <v>18</v>
      </c>
      <c r="C17" s="4">
        <v>433</v>
      </c>
      <c r="D17" s="4">
        <v>1</v>
      </c>
      <c r="E17" s="17">
        <v>0.69</v>
      </c>
      <c r="F17" s="31">
        <f>5/E17</f>
        <v>7.2463768115942031</v>
      </c>
      <c r="G17" s="32">
        <f>+F17*3.6</f>
        <v>26.086956521739133</v>
      </c>
      <c r="H17" s="22">
        <f>+K17-E17</f>
        <v>0.64000000000000012</v>
      </c>
      <c r="I17" s="34">
        <f>5/H17</f>
        <v>7.8124999999999982</v>
      </c>
      <c r="J17" s="35">
        <f>+I17*3.6</f>
        <v>28.124999999999993</v>
      </c>
      <c r="K17" s="27">
        <v>1.33</v>
      </c>
      <c r="L17" s="31">
        <f>10/K17</f>
        <v>7.518796992481203</v>
      </c>
      <c r="M17" s="19">
        <f>+L17*3.6</f>
        <v>27.06766917293233</v>
      </c>
      <c r="N17" s="1">
        <v>4</v>
      </c>
      <c r="O17" s="6" t="str">
        <v>Niklas</v>
      </c>
      <c r="P17" s="4">
        <v>433</v>
      </c>
      <c r="Q17" s="4">
        <v>1</v>
      </c>
      <c r="R17" s="17">
        <v>0.7</v>
      </c>
      <c r="S17" s="31">
        <v>7.1428571428571432</v>
      </c>
      <c r="T17" s="32">
        <v>25.714285714285715</v>
      </c>
      <c r="U17" s="22">
        <v>0.63000000000000012</v>
      </c>
      <c r="V17" s="34">
        <v>7.936507936507935</v>
      </c>
      <c r="W17" s="35">
        <v>28.571428571428566</v>
      </c>
      <c r="X17" s="27">
        <v>1.33</v>
      </c>
      <c r="Y17" s="31">
        <v>7.518796992481203</v>
      </c>
      <c r="Z17" s="19">
        <v>27.06766917293233</v>
      </c>
    </row>
    <row r="18" spans="1:26" ht="18" customHeight="1" x14ac:dyDescent="0.25">
      <c r="A18" s="1">
        <v>5</v>
      </c>
      <c r="B18" s="6" t="s">
        <v>18</v>
      </c>
      <c r="C18" s="4">
        <v>433</v>
      </c>
      <c r="D18" s="4">
        <v>2</v>
      </c>
      <c r="E18" s="17">
        <v>0.66</v>
      </c>
      <c r="F18" s="31">
        <f>5/E18</f>
        <v>7.5757575757575752</v>
      </c>
      <c r="G18" s="32">
        <f>+F18*3.6</f>
        <v>27.27272727272727</v>
      </c>
      <c r="H18" s="22">
        <f>+K18-E18</f>
        <v>0.64</v>
      </c>
      <c r="I18" s="34">
        <f>5/H18</f>
        <v>7.8125</v>
      </c>
      <c r="J18" s="35">
        <f>+I18*3.6</f>
        <v>28.125</v>
      </c>
      <c r="K18" s="27">
        <v>1.3</v>
      </c>
      <c r="L18" s="31">
        <f>10/K18</f>
        <v>7.6923076923076916</v>
      </c>
      <c r="M18" s="19">
        <f>+L18*3.6</f>
        <v>27.69230769230769</v>
      </c>
      <c r="N18" s="1">
        <v>4</v>
      </c>
      <c r="O18" s="6" t="str">
        <v>Niklas</v>
      </c>
      <c r="P18" s="4">
        <v>433</v>
      </c>
      <c r="Q18" s="4">
        <v>2</v>
      </c>
      <c r="R18" s="17">
        <v>0.7</v>
      </c>
      <c r="S18" s="31">
        <v>7.1428571428571432</v>
      </c>
      <c r="T18" s="32">
        <v>25.714285714285715</v>
      </c>
      <c r="U18" s="22">
        <v>0.63000000000000012</v>
      </c>
      <c r="V18" s="34">
        <v>7.936507936507935</v>
      </c>
      <c r="W18" s="35">
        <v>28.571428571428566</v>
      </c>
      <c r="X18" s="27">
        <v>1.33</v>
      </c>
      <c r="Y18" s="31">
        <v>7.518796992481203</v>
      </c>
      <c r="Z18" s="19">
        <v>27.06766917293233</v>
      </c>
    </row>
    <row r="19" spans="1:26" ht="18" customHeight="1" x14ac:dyDescent="0.25">
      <c r="A19" s="1">
        <v>4</v>
      </c>
      <c r="B19" s="6" t="s">
        <v>19</v>
      </c>
      <c r="C19" s="4">
        <v>403</v>
      </c>
      <c r="D19" s="4">
        <v>1</v>
      </c>
      <c r="E19" s="18">
        <v>0.7</v>
      </c>
      <c r="F19" s="31">
        <f>5/E19</f>
        <v>7.1428571428571432</v>
      </c>
      <c r="G19" s="32">
        <f>+F19*3.6</f>
        <v>25.714285714285715</v>
      </c>
      <c r="H19" s="22">
        <f>+K19-E19</f>
        <v>0.66000000000000014</v>
      </c>
      <c r="I19" s="34">
        <f>5/H19</f>
        <v>7.5757575757575744</v>
      </c>
      <c r="J19" s="35">
        <f>+I19*3.6</f>
        <v>27.27272727272727</v>
      </c>
      <c r="K19" s="26">
        <v>1.36</v>
      </c>
      <c r="L19" s="31">
        <f>10/K19</f>
        <v>7.3529411764705879</v>
      </c>
      <c r="M19" s="19">
        <f>+L19*3.6</f>
        <v>26.470588235294116</v>
      </c>
      <c r="N19" s="1">
        <v>4</v>
      </c>
      <c r="O19" s="6" t="str">
        <v>Niklas</v>
      </c>
      <c r="P19" s="4">
        <v>443</v>
      </c>
      <c r="Q19" s="4">
        <v>1</v>
      </c>
      <c r="R19" s="17">
        <v>0.72</v>
      </c>
      <c r="S19" s="31">
        <v>6.9444444444444446</v>
      </c>
      <c r="T19" s="32">
        <v>25</v>
      </c>
      <c r="U19" s="22">
        <v>0.64000000000000012</v>
      </c>
      <c r="V19" s="34">
        <v>7.8124999999999982</v>
      </c>
      <c r="W19" s="35">
        <v>28.124999999999993</v>
      </c>
      <c r="X19" s="27">
        <v>1.36</v>
      </c>
      <c r="Y19" s="31">
        <v>7.3529411764705879</v>
      </c>
      <c r="Z19" s="19">
        <v>26.470588235294116</v>
      </c>
    </row>
    <row r="20" spans="1:26" ht="18" customHeight="1" thickBot="1" x14ac:dyDescent="0.3">
      <c r="A20" s="1">
        <v>4</v>
      </c>
      <c r="B20" s="6" t="s">
        <v>19</v>
      </c>
      <c r="C20" s="4">
        <v>423</v>
      </c>
      <c r="D20" s="4">
        <v>1</v>
      </c>
      <c r="E20" s="17">
        <v>0.75</v>
      </c>
      <c r="F20" s="31">
        <f>5/E20</f>
        <v>6.666666666666667</v>
      </c>
      <c r="G20" s="32">
        <f>+F20*3.6</f>
        <v>24</v>
      </c>
      <c r="H20" s="22">
        <f>+K20-E20</f>
        <v>0.6100000000000001</v>
      </c>
      <c r="I20" s="34">
        <f>5/H20</f>
        <v>8.1967213114754092</v>
      </c>
      <c r="J20" s="35">
        <f>+I20*3.6</f>
        <v>29.508196721311474</v>
      </c>
      <c r="K20" s="27">
        <v>1.36</v>
      </c>
      <c r="L20" s="31">
        <f>10/K20</f>
        <v>7.3529411764705879</v>
      </c>
      <c r="M20" s="19">
        <f>+L20*3.6</f>
        <v>26.470588235294116</v>
      </c>
      <c r="N20" s="1">
        <v>4</v>
      </c>
      <c r="O20" s="48" t="str">
        <v>Niklas</v>
      </c>
      <c r="P20" s="49">
        <v>443</v>
      </c>
      <c r="Q20" s="49">
        <v>3</v>
      </c>
      <c r="R20" s="50">
        <v>0.69</v>
      </c>
      <c r="S20" s="51">
        <v>7.2463768115942031</v>
      </c>
      <c r="T20" s="52">
        <v>26.086956521739133</v>
      </c>
      <c r="U20" s="53">
        <v>0.6100000000000001</v>
      </c>
      <c r="V20" s="54">
        <v>8.1967213114754092</v>
      </c>
      <c r="W20" s="55">
        <v>29.508196721311474</v>
      </c>
      <c r="X20" s="56">
        <v>1.3</v>
      </c>
      <c r="Y20" s="51">
        <v>7.6923076923076916</v>
      </c>
      <c r="Z20" s="57">
        <v>27.69230769230769</v>
      </c>
    </row>
    <row r="21" spans="1:26" ht="18" customHeight="1" x14ac:dyDescent="0.25">
      <c r="A21" s="1">
        <v>4</v>
      </c>
      <c r="B21" s="6" t="s">
        <v>19</v>
      </c>
      <c r="C21" s="4">
        <v>423</v>
      </c>
      <c r="D21" s="4">
        <v>2</v>
      </c>
      <c r="E21" s="17">
        <v>0.75</v>
      </c>
      <c r="F21" s="31">
        <f>5/E21</f>
        <v>6.666666666666667</v>
      </c>
      <c r="G21" s="32">
        <f>+F21*3.6</f>
        <v>24</v>
      </c>
      <c r="H21" s="22">
        <f>+K21-E21</f>
        <v>0.6100000000000001</v>
      </c>
      <c r="I21" s="34">
        <f>5/H21</f>
        <v>8.1967213114754092</v>
      </c>
      <c r="J21" s="35">
        <f>+I21*3.6</f>
        <v>29.508196721311474</v>
      </c>
      <c r="K21" s="27">
        <v>1.36</v>
      </c>
      <c r="L21" s="31">
        <f>10/K21</f>
        <v>7.3529411764705879</v>
      </c>
      <c r="M21" s="19">
        <f>+L21*3.6</f>
        <v>26.470588235294116</v>
      </c>
      <c r="N21" s="1">
        <v>3</v>
      </c>
      <c r="O21" s="29" t="str">
        <v>Luca</v>
      </c>
      <c r="P21" s="30">
        <v>423</v>
      </c>
      <c r="Q21" s="30">
        <v>1</v>
      </c>
      <c r="R21" s="46">
        <v>0.75</v>
      </c>
      <c r="S21" s="31">
        <v>6.666666666666667</v>
      </c>
      <c r="T21" s="32">
        <v>24</v>
      </c>
      <c r="U21" s="33">
        <v>0.6100000000000001</v>
      </c>
      <c r="V21" s="34">
        <v>8.1967213114754092</v>
      </c>
      <c r="W21" s="35">
        <v>29.508196721311474</v>
      </c>
      <c r="X21" s="47">
        <v>1.36</v>
      </c>
      <c r="Y21" s="31">
        <v>7.3529411764705879</v>
      </c>
      <c r="Z21" s="36">
        <v>26.470588235294116</v>
      </c>
    </row>
    <row r="22" spans="1:26" ht="18" customHeight="1" x14ac:dyDescent="0.25">
      <c r="A22" s="1">
        <v>4</v>
      </c>
      <c r="B22" s="6" t="s">
        <v>19</v>
      </c>
      <c r="C22" s="4">
        <v>433</v>
      </c>
      <c r="D22" s="4">
        <v>1</v>
      </c>
      <c r="E22" s="17">
        <v>0.7</v>
      </c>
      <c r="F22" s="31">
        <f>5/E22</f>
        <v>7.1428571428571432</v>
      </c>
      <c r="G22" s="32">
        <f>+F22*3.6</f>
        <v>25.714285714285715</v>
      </c>
      <c r="H22" s="22">
        <f>+K22-E22</f>
        <v>0.63000000000000012</v>
      </c>
      <c r="I22" s="34">
        <f>5/H22</f>
        <v>7.936507936507935</v>
      </c>
      <c r="J22" s="35">
        <f>+I22*3.6</f>
        <v>28.571428571428566</v>
      </c>
      <c r="K22" s="27">
        <v>1.33</v>
      </c>
      <c r="L22" s="31">
        <f>10/K22</f>
        <v>7.518796992481203</v>
      </c>
      <c r="M22" s="19">
        <f>+L22*3.6</f>
        <v>27.06766917293233</v>
      </c>
      <c r="N22" s="1">
        <v>3</v>
      </c>
      <c r="O22" s="6" t="str">
        <v>Luca</v>
      </c>
      <c r="P22" s="4">
        <v>433</v>
      </c>
      <c r="Q22" s="4">
        <v>1</v>
      </c>
      <c r="R22" s="17">
        <v>0.64</v>
      </c>
      <c r="S22" s="31">
        <v>7.8125</v>
      </c>
      <c r="T22" s="32">
        <v>28.125</v>
      </c>
      <c r="U22" s="22">
        <v>0.61</v>
      </c>
      <c r="V22" s="34">
        <v>8.1967213114754092</v>
      </c>
      <c r="W22" s="35">
        <v>29.508196721311474</v>
      </c>
      <c r="X22" s="27">
        <v>1.25</v>
      </c>
      <c r="Y22" s="31">
        <v>8</v>
      </c>
      <c r="Z22" s="19">
        <v>28.8</v>
      </c>
    </row>
    <row r="23" spans="1:26" ht="18" customHeight="1" x14ac:dyDescent="0.25">
      <c r="A23" s="1">
        <v>4</v>
      </c>
      <c r="B23" s="6" t="s">
        <v>19</v>
      </c>
      <c r="C23" s="4">
        <v>433</v>
      </c>
      <c r="D23" s="4">
        <v>2</v>
      </c>
      <c r="E23" s="17">
        <v>0.7</v>
      </c>
      <c r="F23" s="31">
        <f>5/E23</f>
        <v>7.1428571428571432</v>
      </c>
      <c r="G23" s="32">
        <f>+F23*3.6</f>
        <v>25.714285714285715</v>
      </c>
      <c r="H23" s="22">
        <f>+K23-E23</f>
        <v>0.63000000000000012</v>
      </c>
      <c r="I23" s="34">
        <f>5/H23</f>
        <v>7.936507936507935</v>
      </c>
      <c r="J23" s="35">
        <f>+I23*3.6</f>
        <v>28.571428571428566</v>
      </c>
      <c r="K23" s="27">
        <v>1.33</v>
      </c>
      <c r="L23" s="31">
        <f>10/K23</f>
        <v>7.518796992481203</v>
      </c>
      <c r="M23" s="19">
        <f>+L23*3.6</f>
        <v>27.06766917293233</v>
      </c>
      <c r="N23" s="1">
        <v>3</v>
      </c>
      <c r="O23" s="6" t="str">
        <v>Luca</v>
      </c>
      <c r="P23" s="4">
        <v>433</v>
      </c>
      <c r="Q23" s="4">
        <v>2</v>
      </c>
      <c r="R23" s="17">
        <v>0.64</v>
      </c>
      <c r="S23" s="31">
        <v>7.8125</v>
      </c>
      <c r="T23" s="32">
        <v>28.125</v>
      </c>
      <c r="U23" s="22">
        <v>0.61</v>
      </c>
      <c r="V23" s="34">
        <v>8.1967213114754092</v>
      </c>
      <c r="W23" s="35">
        <v>29.508196721311474</v>
      </c>
      <c r="X23" s="27">
        <v>1.25</v>
      </c>
      <c r="Y23" s="31">
        <v>8</v>
      </c>
      <c r="Z23" s="19">
        <v>28.8</v>
      </c>
    </row>
    <row r="24" spans="1:26" ht="18" customHeight="1" x14ac:dyDescent="0.25">
      <c r="A24" s="1">
        <v>4</v>
      </c>
      <c r="B24" s="6" t="s">
        <v>19</v>
      </c>
      <c r="C24" s="4">
        <v>443</v>
      </c>
      <c r="D24" s="4">
        <v>1</v>
      </c>
      <c r="E24" s="17">
        <v>0.72</v>
      </c>
      <c r="F24" s="31">
        <f>5/E24</f>
        <v>6.9444444444444446</v>
      </c>
      <c r="G24" s="32">
        <f>+F24*3.6</f>
        <v>25</v>
      </c>
      <c r="H24" s="22">
        <f>+K24-E24</f>
        <v>0.64000000000000012</v>
      </c>
      <c r="I24" s="34">
        <f>5/H24</f>
        <v>7.8124999999999982</v>
      </c>
      <c r="J24" s="35">
        <f>+I24*3.6</f>
        <v>28.124999999999993</v>
      </c>
      <c r="K24" s="27">
        <v>1.36</v>
      </c>
      <c r="L24" s="31">
        <f>10/K24</f>
        <v>7.3529411764705879</v>
      </c>
      <c r="M24" s="19">
        <f>+L24*3.6</f>
        <v>26.470588235294116</v>
      </c>
      <c r="N24" s="1">
        <v>3</v>
      </c>
      <c r="O24" s="6" t="str">
        <v>Luca</v>
      </c>
      <c r="P24" s="4">
        <v>443</v>
      </c>
      <c r="Q24" s="4">
        <v>1</v>
      </c>
      <c r="R24" s="17">
        <v>0.63</v>
      </c>
      <c r="S24" s="31">
        <v>7.9365079365079367</v>
      </c>
      <c r="T24" s="32">
        <v>28.571428571428573</v>
      </c>
      <c r="U24" s="22">
        <v>0.62</v>
      </c>
      <c r="V24" s="34">
        <v>8.064516129032258</v>
      </c>
      <c r="W24" s="35">
        <v>29.032258064516128</v>
      </c>
      <c r="X24" s="27">
        <v>1.25</v>
      </c>
      <c r="Y24" s="31">
        <v>8</v>
      </c>
      <c r="Z24" s="19">
        <v>28.8</v>
      </c>
    </row>
    <row r="25" spans="1:26" ht="18" customHeight="1" x14ac:dyDescent="0.25">
      <c r="A25" s="1">
        <v>4</v>
      </c>
      <c r="B25" s="6" t="s">
        <v>19</v>
      </c>
      <c r="C25" s="4">
        <v>443</v>
      </c>
      <c r="D25" s="4">
        <v>3</v>
      </c>
      <c r="E25" s="17">
        <v>0.69</v>
      </c>
      <c r="F25" s="31">
        <f>5/E25</f>
        <v>7.2463768115942031</v>
      </c>
      <c r="G25" s="32">
        <f>+F25*3.6</f>
        <v>26.086956521739133</v>
      </c>
      <c r="H25" s="22">
        <f>+K25-E25</f>
        <v>0.6100000000000001</v>
      </c>
      <c r="I25" s="34">
        <f>5/H25</f>
        <v>8.1967213114754092</v>
      </c>
      <c r="J25" s="35">
        <f>+I25*3.6</f>
        <v>29.508196721311474</v>
      </c>
      <c r="K25" s="27">
        <v>1.3</v>
      </c>
      <c r="L25" s="31">
        <f>10/K25</f>
        <v>7.6923076923076916</v>
      </c>
      <c r="M25" s="19">
        <f>+L25*3.6</f>
        <v>27.69230769230769</v>
      </c>
      <c r="N25" s="1">
        <v>3</v>
      </c>
      <c r="O25" s="6" t="str">
        <v>Luca</v>
      </c>
      <c r="P25" s="4">
        <v>453</v>
      </c>
      <c r="Q25" s="4">
        <v>1</v>
      </c>
      <c r="R25" s="17">
        <v>0.59</v>
      </c>
      <c r="S25" s="31">
        <v>8.4745762711864412</v>
      </c>
      <c r="T25" s="32">
        <v>30.50847457627119</v>
      </c>
      <c r="U25" s="22">
        <v>0.61</v>
      </c>
      <c r="V25" s="34">
        <v>8.1967213114754092</v>
      </c>
      <c r="W25" s="35">
        <v>29.508196721311474</v>
      </c>
      <c r="X25" s="27">
        <v>1.2</v>
      </c>
      <c r="Y25" s="31">
        <v>8.3333333333333339</v>
      </c>
      <c r="Z25" s="19">
        <v>30.000000000000004</v>
      </c>
    </row>
    <row r="26" spans="1:26" ht="18" customHeight="1" x14ac:dyDescent="0.25">
      <c r="A26" s="1">
        <v>2</v>
      </c>
      <c r="B26" s="6" t="s">
        <v>22</v>
      </c>
      <c r="C26" s="4">
        <v>473</v>
      </c>
      <c r="D26" s="4">
        <v>1</v>
      </c>
      <c r="E26" s="17">
        <v>0.59</v>
      </c>
      <c r="F26" s="31">
        <f>5/E26</f>
        <v>8.4745762711864412</v>
      </c>
      <c r="G26" s="32">
        <f>+F26*3.6</f>
        <v>30.50847457627119</v>
      </c>
      <c r="H26" s="22">
        <f>+K26-E26</f>
        <v>0.57999999999999996</v>
      </c>
      <c r="I26" s="34">
        <f>5/H26</f>
        <v>8.6206896551724146</v>
      </c>
      <c r="J26" s="35">
        <f>+I26*3.6</f>
        <v>31.034482758620694</v>
      </c>
      <c r="K26" s="27">
        <v>1.17</v>
      </c>
      <c r="L26" s="31">
        <f>10/K26</f>
        <v>8.5470085470085468</v>
      </c>
      <c r="M26" s="19">
        <f>+L26*3.6</f>
        <v>30.76923076923077</v>
      </c>
      <c r="N26" s="1">
        <v>3</v>
      </c>
      <c r="O26" s="6" t="str">
        <v>Luca</v>
      </c>
      <c r="P26" s="4">
        <v>453</v>
      </c>
      <c r="Q26" s="4">
        <v>2</v>
      </c>
      <c r="R26" s="17">
        <v>0.63</v>
      </c>
      <c r="S26" s="31">
        <v>7.9365079365079367</v>
      </c>
      <c r="T26" s="32">
        <v>28.571428571428573</v>
      </c>
      <c r="U26" s="22">
        <v>0.62</v>
      </c>
      <c r="V26" s="34">
        <v>8.064516129032258</v>
      </c>
      <c r="W26" s="35">
        <v>29.032258064516128</v>
      </c>
      <c r="X26" s="27">
        <v>1.25</v>
      </c>
      <c r="Y26" s="31">
        <v>8</v>
      </c>
      <c r="Z26" s="19">
        <v>28.8</v>
      </c>
    </row>
    <row r="27" spans="1:26" ht="18" customHeight="1" x14ac:dyDescent="0.25">
      <c r="A27" s="1">
        <v>2</v>
      </c>
      <c r="B27" s="6" t="s">
        <v>22</v>
      </c>
      <c r="C27" s="4">
        <v>483</v>
      </c>
      <c r="D27" s="4">
        <v>1</v>
      </c>
      <c r="E27" s="17">
        <v>0.57999999999999996</v>
      </c>
      <c r="F27" s="31">
        <f>5/E27</f>
        <v>8.6206896551724146</v>
      </c>
      <c r="G27" s="32">
        <f>+F27*3.6</f>
        <v>31.034482758620694</v>
      </c>
      <c r="H27" s="22">
        <f>+K27-E27</f>
        <v>0.57999999999999996</v>
      </c>
      <c r="I27" s="34">
        <f>5/H27</f>
        <v>8.6206896551724146</v>
      </c>
      <c r="J27" s="35">
        <f>+I27*3.6</f>
        <v>31.034482758620694</v>
      </c>
      <c r="K27" s="27">
        <v>1.1599999999999999</v>
      </c>
      <c r="L27" s="31">
        <f>10/K27</f>
        <v>8.6206896551724146</v>
      </c>
      <c r="M27" s="19">
        <f>+L27*3.6</f>
        <v>31.034482758620694</v>
      </c>
      <c r="N27" s="1">
        <v>3</v>
      </c>
      <c r="O27" s="6" t="str">
        <v>Luca</v>
      </c>
      <c r="P27" s="4">
        <v>453</v>
      </c>
      <c r="Q27" s="4">
        <v>3</v>
      </c>
      <c r="R27" s="17">
        <v>0.63</v>
      </c>
      <c r="S27" s="31">
        <v>7.9365079365079367</v>
      </c>
      <c r="T27" s="32">
        <v>28.571428571428573</v>
      </c>
      <c r="U27" s="22">
        <v>0.6</v>
      </c>
      <c r="V27" s="34">
        <v>8.3333333333333339</v>
      </c>
      <c r="W27" s="35">
        <v>30.000000000000004</v>
      </c>
      <c r="X27" s="27">
        <v>1.23</v>
      </c>
      <c r="Y27" s="31">
        <v>8.1300813008130088</v>
      </c>
      <c r="Z27" s="19">
        <v>29.268292682926834</v>
      </c>
    </row>
    <row r="28" spans="1:26" ht="18" customHeight="1" x14ac:dyDescent="0.25">
      <c r="A28" s="1">
        <v>2</v>
      </c>
      <c r="B28" s="6" t="s">
        <v>22</v>
      </c>
      <c r="C28" s="4">
        <v>493</v>
      </c>
      <c r="D28" s="4">
        <v>1</v>
      </c>
      <c r="E28" s="17">
        <v>0.57999999999999996</v>
      </c>
      <c r="F28" s="31">
        <f>5/E28</f>
        <v>8.6206896551724146</v>
      </c>
      <c r="G28" s="32">
        <f>+F28*3.6</f>
        <v>31.034482758620694</v>
      </c>
      <c r="H28" s="22">
        <f>+K28-E28</f>
        <v>0.59</v>
      </c>
      <c r="I28" s="34">
        <f>5/H28</f>
        <v>8.4745762711864412</v>
      </c>
      <c r="J28" s="35">
        <f>+I28*3.6</f>
        <v>30.50847457627119</v>
      </c>
      <c r="K28" s="27">
        <v>1.17</v>
      </c>
      <c r="L28" s="31">
        <f>10/K28</f>
        <v>8.5470085470085468</v>
      </c>
      <c r="M28" s="19">
        <f>+L28*3.6</f>
        <v>30.76923076923077</v>
      </c>
      <c r="N28" s="1">
        <v>3</v>
      </c>
      <c r="O28" s="6" t="str">
        <v>Luca</v>
      </c>
      <c r="P28" s="4">
        <v>473</v>
      </c>
      <c r="Q28" s="4">
        <v>1</v>
      </c>
      <c r="R28" s="17">
        <v>0.61</v>
      </c>
      <c r="S28" s="31">
        <v>8.1967213114754092</v>
      </c>
      <c r="T28" s="32">
        <v>29.508196721311474</v>
      </c>
      <c r="U28" s="22">
        <v>0.61</v>
      </c>
      <c r="V28" s="34">
        <v>8.1967213114754092</v>
      </c>
      <c r="W28" s="35">
        <v>29.508196721311474</v>
      </c>
      <c r="X28" s="27">
        <v>1.22</v>
      </c>
      <c r="Y28" s="31">
        <v>8.1967213114754092</v>
      </c>
      <c r="Z28" s="19">
        <v>29.508196721311474</v>
      </c>
    </row>
    <row r="29" spans="1:26" ht="18" customHeight="1" thickBot="1" x14ac:dyDescent="0.3">
      <c r="A29" s="1">
        <v>2</v>
      </c>
      <c r="B29" s="6" t="s">
        <v>22</v>
      </c>
      <c r="C29" s="4">
        <v>493</v>
      </c>
      <c r="D29" s="4">
        <v>2</v>
      </c>
      <c r="E29" s="17">
        <v>0.59</v>
      </c>
      <c r="F29" s="31">
        <f>5/E29</f>
        <v>8.4745762711864412</v>
      </c>
      <c r="G29" s="32">
        <f>+F29*3.6</f>
        <v>30.50847457627119</v>
      </c>
      <c r="H29" s="22">
        <f>+K29-E29</f>
        <v>0.57999999999999996</v>
      </c>
      <c r="I29" s="34">
        <f>5/H29</f>
        <v>8.6206896551724146</v>
      </c>
      <c r="J29" s="35">
        <f>+I29*3.6</f>
        <v>31.034482758620694</v>
      </c>
      <c r="K29" s="27">
        <v>1.17</v>
      </c>
      <c r="L29" s="31">
        <f>10/K29</f>
        <v>8.5470085470085468</v>
      </c>
      <c r="M29" s="19">
        <f>+L29*3.6</f>
        <v>30.76923076923077</v>
      </c>
      <c r="N29" s="1">
        <v>3</v>
      </c>
      <c r="O29" s="48" t="str">
        <v>Luca</v>
      </c>
      <c r="P29" s="49">
        <v>473</v>
      </c>
      <c r="Q29" s="49">
        <v>3</v>
      </c>
      <c r="R29" s="50">
        <v>0.64</v>
      </c>
      <c r="S29" s="51">
        <v>7.8125</v>
      </c>
      <c r="T29" s="52">
        <v>28.125</v>
      </c>
      <c r="U29" s="53">
        <v>0.57999999999999996</v>
      </c>
      <c r="V29" s="54">
        <v>8.6206896551724146</v>
      </c>
      <c r="W29" s="55">
        <v>31.034482758620694</v>
      </c>
      <c r="X29" s="56">
        <v>1.22</v>
      </c>
      <c r="Y29" s="51">
        <v>8.1967213114754092</v>
      </c>
      <c r="Z29" s="57">
        <v>29.508196721311474</v>
      </c>
    </row>
    <row r="30" spans="1:26" ht="18" customHeight="1" x14ac:dyDescent="0.25">
      <c r="A30" s="1">
        <v>2</v>
      </c>
      <c r="B30" s="6" t="s">
        <v>22</v>
      </c>
      <c r="C30" s="4">
        <v>493</v>
      </c>
      <c r="D30" s="4">
        <v>3</v>
      </c>
      <c r="E30" s="17">
        <v>0.59</v>
      </c>
      <c r="F30" s="31">
        <f>5/E30</f>
        <v>8.4745762711864412</v>
      </c>
      <c r="G30" s="32">
        <f>+F30*3.6</f>
        <v>30.50847457627119</v>
      </c>
      <c r="H30" s="22">
        <f>+K30-E30</f>
        <v>0.57999999999999996</v>
      </c>
      <c r="I30" s="34">
        <f>5/H30</f>
        <v>8.6206896551724146</v>
      </c>
      <c r="J30" s="35">
        <f>+I30*3.6</f>
        <v>31.034482758620694</v>
      </c>
      <c r="K30" s="27">
        <v>1.17</v>
      </c>
      <c r="L30" s="31">
        <f>10/K30</f>
        <v>8.5470085470085468</v>
      </c>
      <c r="M30" s="19">
        <f>+L30*3.6</f>
        <v>30.76923076923077</v>
      </c>
      <c r="N30" s="1">
        <v>2</v>
      </c>
      <c r="O30" s="29" t="str">
        <v>Oliver</v>
      </c>
      <c r="P30" s="30">
        <v>473</v>
      </c>
      <c r="Q30" s="30">
        <v>1</v>
      </c>
      <c r="R30" s="46">
        <v>0.59</v>
      </c>
      <c r="S30" s="31">
        <v>8.4745762711864412</v>
      </c>
      <c r="T30" s="32">
        <v>30.50847457627119</v>
      </c>
      <c r="U30" s="33">
        <v>0.57999999999999996</v>
      </c>
      <c r="V30" s="34">
        <v>8.6206896551724146</v>
      </c>
      <c r="W30" s="35">
        <v>31.034482758620694</v>
      </c>
      <c r="X30" s="47">
        <v>1.17</v>
      </c>
      <c r="Y30" s="31">
        <v>8.5470085470085468</v>
      </c>
      <c r="Z30" s="36">
        <v>30.76923076923077</v>
      </c>
    </row>
    <row r="31" spans="1:26" ht="18" customHeight="1" x14ac:dyDescent="0.25">
      <c r="A31" s="1">
        <v>6</v>
      </c>
      <c r="B31" s="6" t="s">
        <v>21</v>
      </c>
      <c r="C31" s="4">
        <v>383</v>
      </c>
      <c r="D31" s="4">
        <v>1</v>
      </c>
      <c r="E31" s="18">
        <v>0.72</v>
      </c>
      <c r="F31" s="31">
        <f>5/E31</f>
        <v>6.9444444444444446</v>
      </c>
      <c r="G31" s="32">
        <f>+F31*3.6</f>
        <v>25</v>
      </c>
      <c r="H31" s="22">
        <f>+K31-E31</f>
        <v>0.65999999999999992</v>
      </c>
      <c r="I31" s="34">
        <f>5/H31</f>
        <v>7.575757575757577</v>
      </c>
      <c r="J31" s="35">
        <f>+I31*3.6</f>
        <v>27.272727272727277</v>
      </c>
      <c r="K31" s="26">
        <v>1.38</v>
      </c>
      <c r="L31" s="31">
        <f>10/K31</f>
        <v>7.2463768115942031</v>
      </c>
      <c r="M31" s="19">
        <f>+L31*3.6</f>
        <v>26.086956521739133</v>
      </c>
      <c r="N31" s="1">
        <v>2</v>
      </c>
      <c r="O31" s="6" t="str">
        <v>Oliver</v>
      </c>
      <c r="P31" s="4">
        <v>483</v>
      </c>
      <c r="Q31" s="4">
        <v>1</v>
      </c>
      <c r="R31" s="17">
        <v>0.57999999999999996</v>
      </c>
      <c r="S31" s="31">
        <v>8.6206896551724146</v>
      </c>
      <c r="T31" s="32">
        <v>31.034482758620694</v>
      </c>
      <c r="U31" s="22">
        <v>0.57999999999999996</v>
      </c>
      <c r="V31" s="34">
        <v>8.6206896551724146</v>
      </c>
      <c r="W31" s="35">
        <v>31.034482758620694</v>
      </c>
      <c r="X31" s="27">
        <v>1.1599999999999999</v>
      </c>
      <c r="Y31" s="31">
        <v>8.6206896551724146</v>
      </c>
      <c r="Z31" s="19">
        <v>31.034482758620694</v>
      </c>
    </row>
    <row r="32" spans="1:26" ht="18" customHeight="1" x14ac:dyDescent="0.25">
      <c r="A32" s="1">
        <v>6</v>
      </c>
      <c r="B32" s="6" t="s">
        <v>21</v>
      </c>
      <c r="C32" s="4">
        <v>403</v>
      </c>
      <c r="D32" s="4">
        <v>1</v>
      </c>
      <c r="E32" s="18">
        <v>0.7</v>
      </c>
      <c r="F32" s="31">
        <f>5/E32</f>
        <v>7.1428571428571432</v>
      </c>
      <c r="G32" s="32">
        <f>+F32*3.6</f>
        <v>25.714285714285715</v>
      </c>
      <c r="H32" s="22">
        <f>+K32-E32</f>
        <v>0.66000000000000014</v>
      </c>
      <c r="I32" s="34">
        <f>5/H32</f>
        <v>7.5757575757575744</v>
      </c>
      <c r="J32" s="35">
        <f>+I32*3.6</f>
        <v>27.27272727272727</v>
      </c>
      <c r="K32" s="26">
        <v>1.36</v>
      </c>
      <c r="L32" s="31">
        <f>10/K32</f>
        <v>7.3529411764705879</v>
      </c>
      <c r="M32" s="19">
        <f>+L32*3.6</f>
        <v>26.470588235294116</v>
      </c>
      <c r="N32" s="1">
        <v>2</v>
      </c>
      <c r="O32" s="6" t="str">
        <v>Oliver</v>
      </c>
      <c r="P32" s="4">
        <v>493</v>
      </c>
      <c r="Q32" s="4">
        <v>1</v>
      </c>
      <c r="R32" s="17">
        <v>0.57999999999999996</v>
      </c>
      <c r="S32" s="31">
        <v>8.6206896551724146</v>
      </c>
      <c r="T32" s="32">
        <v>31.034482758620694</v>
      </c>
      <c r="U32" s="22">
        <v>0.59</v>
      </c>
      <c r="V32" s="34">
        <v>8.4745762711864412</v>
      </c>
      <c r="W32" s="35">
        <v>30.50847457627119</v>
      </c>
      <c r="X32" s="27">
        <v>1.17</v>
      </c>
      <c r="Y32" s="31">
        <v>8.5470085470085468</v>
      </c>
      <c r="Z32" s="19">
        <v>30.76923076923077</v>
      </c>
    </row>
    <row r="33" spans="1:26" ht="18" customHeight="1" x14ac:dyDescent="0.25">
      <c r="A33" s="1">
        <v>1</v>
      </c>
      <c r="B33" s="6" t="s">
        <v>24</v>
      </c>
      <c r="C33" s="4">
        <v>503</v>
      </c>
      <c r="D33" s="4">
        <v>1</v>
      </c>
      <c r="E33" s="17">
        <v>0.57999999999999996</v>
      </c>
      <c r="F33" s="31">
        <f>5/E33</f>
        <v>8.6206896551724146</v>
      </c>
      <c r="G33" s="32">
        <f>+F33*3.6</f>
        <v>31.034482758620694</v>
      </c>
      <c r="H33" s="22">
        <f>+K33-E33</f>
        <v>0.57999999999999996</v>
      </c>
      <c r="I33" s="34">
        <f>5/H33</f>
        <v>8.6206896551724146</v>
      </c>
      <c r="J33" s="35">
        <f>+I33*3.6</f>
        <v>31.034482758620694</v>
      </c>
      <c r="K33" s="27">
        <v>1.1599999999999999</v>
      </c>
      <c r="L33" s="31">
        <f>10/K33</f>
        <v>8.6206896551724146</v>
      </c>
      <c r="M33" s="19">
        <f>+L33*3.6</f>
        <v>31.034482758620694</v>
      </c>
      <c r="N33" s="1">
        <v>2</v>
      </c>
      <c r="O33" s="6" t="str">
        <v>Oliver</v>
      </c>
      <c r="P33" s="4">
        <v>493</v>
      </c>
      <c r="Q33" s="4">
        <v>2</v>
      </c>
      <c r="R33" s="17">
        <v>0.59</v>
      </c>
      <c r="S33" s="31">
        <v>8.4745762711864412</v>
      </c>
      <c r="T33" s="32">
        <v>30.50847457627119</v>
      </c>
      <c r="U33" s="22">
        <v>0.57999999999999996</v>
      </c>
      <c r="V33" s="34">
        <v>8.6206896551724146</v>
      </c>
      <c r="W33" s="35">
        <v>31.034482758620694</v>
      </c>
      <c r="X33" s="27">
        <v>1.17</v>
      </c>
      <c r="Y33" s="31">
        <v>8.5470085470085468</v>
      </c>
      <c r="Z33" s="19">
        <v>30.76923076923077</v>
      </c>
    </row>
    <row r="34" spans="1:26" ht="18" customHeight="1" thickBot="1" x14ac:dyDescent="0.3">
      <c r="A34" s="1">
        <v>1</v>
      </c>
      <c r="B34" s="6" t="s">
        <v>24</v>
      </c>
      <c r="C34" s="4">
        <v>523</v>
      </c>
      <c r="D34" s="4">
        <v>1</v>
      </c>
      <c r="E34" s="17">
        <v>0.59</v>
      </c>
      <c r="F34" s="31">
        <f>5/E34</f>
        <v>8.4745762711864412</v>
      </c>
      <c r="G34" s="32">
        <f>+F34*3.6</f>
        <v>30.50847457627119</v>
      </c>
      <c r="H34" s="22">
        <f>+K34-E34</f>
        <v>0.56999999999999995</v>
      </c>
      <c r="I34" s="34">
        <f>5/H34</f>
        <v>8.7719298245614041</v>
      </c>
      <c r="J34" s="35">
        <f>+I34*3.6</f>
        <v>31.578947368421055</v>
      </c>
      <c r="K34" s="27">
        <v>1.1599999999999999</v>
      </c>
      <c r="L34" s="31">
        <f>10/K34</f>
        <v>8.6206896551724146</v>
      </c>
      <c r="M34" s="19">
        <f>+L34*3.6</f>
        <v>31.034482758620694</v>
      </c>
      <c r="N34" s="1">
        <v>2</v>
      </c>
      <c r="O34" s="48" t="str">
        <v>Oliver</v>
      </c>
      <c r="P34" s="49">
        <v>493</v>
      </c>
      <c r="Q34" s="49">
        <v>3</v>
      </c>
      <c r="R34" s="50">
        <v>0.59</v>
      </c>
      <c r="S34" s="51">
        <v>8.4745762711864412</v>
      </c>
      <c r="T34" s="52">
        <v>30.50847457627119</v>
      </c>
      <c r="U34" s="53">
        <v>0.57999999999999996</v>
      </c>
      <c r="V34" s="54">
        <v>8.6206896551724146</v>
      </c>
      <c r="W34" s="55">
        <v>31.034482758620694</v>
      </c>
      <c r="X34" s="56">
        <v>1.17</v>
      </c>
      <c r="Y34" s="51">
        <v>8.5470085470085468</v>
      </c>
      <c r="Z34" s="57">
        <v>30.76923076923077</v>
      </c>
    </row>
    <row r="35" spans="1:26" ht="18" customHeight="1" x14ac:dyDescent="0.25">
      <c r="A35" s="1">
        <v>1</v>
      </c>
      <c r="B35" s="6" t="s">
        <v>24</v>
      </c>
      <c r="C35" s="4">
        <v>533</v>
      </c>
      <c r="D35" s="4">
        <v>1</v>
      </c>
      <c r="E35" s="17">
        <v>0.59</v>
      </c>
      <c r="F35" s="31">
        <f>5/E35</f>
        <v>8.4745762711864412</v>
      </c>
      <c r="G35" s="32">
        <f>+F35*3.6</f>
        <v>30.50847457627119</v>
      </c>
      <c r="H35" s="22">
        <f>+K35-E35</f>
        <v>0.56999999999999995</v>
      </c>
      <c r="I35" s="34">
        <f>5/H35</f>
        <v>8.7719298245614041</v>
      </c>
      <c r="J35" s="35">
        <f>+I35*3.6</f>
        <v>31.578947368421055</v>
      </c>
      <c r="K35" s="27">
        <v>1.1599999999999999</v>
      </c>
      <c r="L35" s="31">
        <f>10/K35</f>
        <v>8.6206896551724146</v>
      </c>
      <c r="M35" s="19">
        <f>+L35*3.6</f>
        <v>31.034482758620694</v>
      </c>
      <c r="N35" s="1">
        <v>1</v>
      </c>
      <c r="O35" s="29" t="str">
        <v>Riccardo</v>
      </c>
      <c r="P35" s="30">
        <v>503</v>
      </c>
      <c r="Q35" s="30">
        <v>1</v>
      </c>
      <c r="R35" s="46">
        <v>0.57999999999999996</v>
      </c>
      <c r="S35" s="31">
        <v>8.6206896551724146</v>
      </c>
      <c r="T35" s="32">
        <v>31.034482758620694</v>
      </c>
      <c r="U35" s="33">
        <v>0.57999999999999996</v>
      </c>
      <c r="V35" s="34">
        <v>8.6206896551724146</v>
      </c>
      <c r="W35" s="35">
        <v>31.034482758620694</v>
      </c>
      <c r="X35" s="47">
        <v>1.1599999999999999</v>
      </c>
      <c r="Y35" s="31">
        <v>8.6206896551724146</v>
      </c>
      <c r="Z35" s="36">
        <v>31.034482758620694</v>
      </c>
    </row>
    <row r="36" spans="1:26" ht="18" customHeight="1" x14ac:dyDescent="0.25">
      <c r="A36" s="1">
        <v>1</v>
      </c>
      <c r="B36" s="6" t="s">
        <v>24</v>
      </c>
      <c r="C36" s="4">
        <v>533</v>
      </c>
      <c r="D36" s="4">
        <v>2</v>
      </c>
      <c r="E36" s="17">
        <v>0.57999999999999996</v>
      </c>
      <c r="F36" s="31">
        <f>5/E36</f>
        <v>8.6206896551724146</v>
      </c>
      <c r="G36" s="32">
        <f>+F36*3.6</f>
        <v>31.034482758620694</v>
      </c>
      <c r="H36" s="22">
        <f>+K36-E36</f>
        <v>0.55999999999999994</v>
      </c>
      <c r="I36" s="34">
        <f>5/H36</f>
        <v>8.9285714285714288</v>
      </c>
      <c r="J36" s="35">
        <f>+I36*3.6</f>
        <v>32.142857142857146</v>
      </c>
      <c r="K36" s="27">
        <v>1.1399999999999999</v>
      </c>
      <c r="L36" s="31">
        <f>10/K36</f>
        <v>8.7719298245614041</v>
      </c>
      <c r="M36" s="19">
        <f>+L36*3.6</f>
        <v>31.578947368421055</v>
      </c>
      <c r="N36" s="1">
        <v>1</v>
      </c>
      <c r="O36" s="6" t="str">
        <v>Riccardo</v>
      </c>
      <c r="P36" s="4">
        <v>523</v>
      </c>
      <c r="Q36" s="4">
        <v>1</v>
      </c>
      <c r="R36" s="17">
        <v>0.59</v>
      </c>
      <c r="S36" s="31">
        <v>8.4745762711864412</v>
      </c>
      <c r="T36" s="32">
        <v>30.50847457627119</v>
      </c>
      <c r="U36" s="22">
        <v>0.56999999999999995</v>
      </c>
      <c r="V36" s="34">
        <v>8.7719298245614041</v>
      </c>
      <c r="W36" s="35">
        <v>31.578947368421055</v>
      </c>
      <c r="X36" s="27">
        <v>1.1599999999999999</v>
      </c>
      <c r="Y36" s="31">
        <v>8.6206896551724146</v>
      </c>
      <c r="Z36" s="19">
        <v>31.034482758620694</v>
      </c>
    </row>
    <row r="37" spans="1:26" ht="18" customHeight="1" x14ac:dyDescent="0.25">
      <c r="A37" s="1">
        <v>1</v>
      </c>
      <c r="B37" s="6" t="s">
        <v>24</v>
      </c>
      <c r="C37" s="4">
        <v>541</v>
      </c>
      <c r="D37" s="4">
        <v>1</v>
      </c>
      <c r="E37" s="17">
        <v>0.56000000000000005</v>
      </c>
      <c r="F37" s="31">
        <f>5/E37</f>
        <v>8.928571428571427</v>
      </c>
      <c r="G37" s="32">
        <f>+F37*3.6</f>
        <v>32.142857142857139</v>
      </c>
      <c r="H37" s="22">
        <f>+K37-E37</f>
        <v>0.56999999999999984</v>
      </c>
      <c r="I37" s="34">
        <f>5/H37</f>
        <v>8.7719298245614059</v>
      </c>
      <c r="J37" s="35">
        <f>+I37*3.6</f>
        <v>31.578947368421062</v>
      </c>
      <c r="K37" s="27">
        <v>1.1299999999999999</v>
      </c>
      <c r="L37" s="31">
        <f>10/K37</f>
        <v>8.8495575221238951</v>
      </c>
      <c r="M37" s="19">
        <f>+L37*3.6</f>
        <v>31.858407079646025</v>
      </c>
      <c r="N37" s="1">
        <v>1</v>
      </c>
      <c r="O37" s="6" t="str">
        <v>Riccardo</v>
      </c>
      <c r="P37" s="4">
        <v>533</v>
      </c>
      <c r="Q37" s="4">
        <v>1</v>
      </c>
      <c r="R37" s="17">
        <v>0.59</v>
      </c>
      <c r="S37" s="31">
        <v>8.4745762711864412</v>
      </c>
      <c r="T37" s="32">
        <v>30.50847457627119</v>
      </c>
      <c r="U37" s="22">
        <v>0.56999999999999995</v>
      </c>
      <c r="V37" s="34">
        <v>8.7719298245614041</v>
      </c>
      <c r="W37" s="35">
        <v>31.578947368421055</v>
      </c>
      <c r="X37" s="27">
        <v>1.1599999999999999</v>
      </c>
      <c r="Y37" s="31">
        <v>8.6206896551724146</v>
      </c>
      <c r="Z37" s="19">
        <v>31.034482758620694</v>
      </c>
    </row>
    <row r="38" spans="1:26" ht="18" customHeight="1" x14ac:dyDescent="0.25">
      <c r="A38" s="1">
        <v>1</v>
      </c>
      <c r="B38" s="6" t="s">
        <v>24</v>
      </c>
      <c r="C38" s="4">
        <v>541</v>
      </c>
      <c r="D38" s="4">
        <v>2</v>
      </c>
      <c r="E38" s="17">
        <v>0.59</v>
      </c>
      <c r="F38" s="31">
        <f>5/E38</f>
        <v>8.4745762711864412</v>
      </c>
      <c r="G38" s="32">
        <f>+F38*3.6</f>
        <v>30.50847457627119</v>
      </c>
      <c r="H38" s="22">
        <f>+K38-E38</f>
        <v>0.54999999999999993</v>
      </c>
      <c r="I38" s="34">
        <f>5/H38</f>
        <v>9.0909090909090917</v>
      </c>
      <c r="J38" s="35">
        <f>+I38*3.6</f>
        <v>32.727272727272734</v>
      </c>
      <c r="K38" s="27">
        <v>1.1399999999999999</v>
      </c>
      <c r="L38" s="31">
        <f>10/K38</f>
        <v>8.7719298245614041</v>
      </c>
      <c r="M38" s="19">
        <f>+L38*3.6</f>
        <v>31.578947368421055</v>
      </c>
      <c r="N38" s="1">
        <v>1</v>
      </c>
      <c r="O38" s="6" t="str">
        <v>Riccardo</v>
      </c>
      <c r="P38" s="4">
        <v>533</v>
      </c>
      <c r="Q38" s="4">
        <v>2</v>
      </c>
      <c r="R38" s="17">
        <v>0.57999999999999996</v>
      </c>
      <c r="S38" s="31">
        <v>8.6206896551724146</v>
      </c>
      <c r="T38" s="32">
        <v>31.034482758620694</v>
      </c>
      <c r="U38" s="22">
        <v>0.55999999999999994</v>
      </c>
      <c r="V38" s="34">
        <v>8.9285714285714288</v>
      </c>
      <c r="W38" s="35">
        <v>32.142857142857146</v>
      </c>
      <c r="X38" s="27">
        <v>1.1399999999999999</v>
      </c>
      <c r="Y38" s="31">
        <v>8.7719298245614041</v>
      </c>
      <c r="Z38" s="19">
        <v>31.578947368421055</v>
      </c>
    </row>
    <row r="39" spans="1:26" ht="18" customHeight="1" x14ac:dyDescent="0.25">
      <c r="A39" s="1">
        <v>1</v>
      </c>
      <c r="B39" s="6" t="s">
        <v>24</v>
      </c>
      <c r="C39" s="4">
        <v>552</v>
      </c>
      <c r="D39" s="4">
        <v>1</v>
      </c>
      <c r="E39" s="17">
        <v>0.56000000000000005</v>
      </c>
      <c r="F39" s="31">
        <f>5/E39</f>
        <v>8.928571428571427</v>
      </c>
      <c r="G39" s="32">
        <f>+F39*3.6</f>
        <v>32.142857142857139</v>
      </c>
      <c r="H39" s="22">
        <f>+K39-E39</f>
        <v>0.56999999999999984</v>
      </c>
      <c r="I39" s="34">
        <f>5/H39</f>
        <v>8.7719298245614059</v>
      </c>
      <c r="J39" s="35">
        <f>+I39*3.6</f>
        <v>31.578947368421062</v>
      </c>
      <c r="K39" s="27">
        <v>1.1299999999999999</v>
      </c>
      <c r="L39" s="31">
        <f>10/K39</f>
        <v>8.8495575221238951</v>
      </c>
      <c r="M39" s="19">
        <f>+L39*3.6</f>
        <v>31.858407079646025</v>
      </c>
      <c r="N39" s="1">
        <v>1</v>
      </c>
      <c r="O39" s="6" t="str">
        <v>Riccardo</v>
      </c>
      <c r="P39" s="4">
        <v>541</v>
      </c>
      <c r="Q39" s="4">
        <v>1</v>
      </c>
      <c r="R39" s="17">
        <v>0.56000000000000005</v>
      </c>
      <c r="S39" s="31">
        <v>8.928571428571427</v>
      </c>
      <c r="T39" s="32">
        <v>32.142857142857139</v>
      </c>
      <c r="U39" s="22">
        <v>0.56999999999999984</v>
      </c>
      <c r="V39" s="34">
        <v>8.7719298245614059</v>
      </c>
      <c r="W39" s="35">
        <v>31.578947368421062</v>
      </c>
      <c r="X39" s="27">
        <v>1.1299999999999999</v>
      </c>
      <c r="Y39" s="31">
        <v>8.8495575221238951</v>
      </c>
      <c r="Z39" s="19">
        <v>31.858407079646025</v>
      </c>
    </row>
    <row r="40" spans="1:26" ht="18" customHeight="1" x14ac:dyDescent="0.25">
      <c r="A40" s="1">
        <v>1</v>
      </c>
      <c r="B40" s="6" t="s">
        <v>24</v>
      </c>
      <c r="C40" s="4">
        <v>552</v>
      </c>
      <c r="D40" s="4">
        <v>3</v>
      </c>
      <c r="E40" s="10"/>
      <c r="F40" s="31"/>
      <c r="G40" s="35"/>
      <c r="H40" s="22"/>
      <c r="I40" s="34"/>
      <c r="J40" s="35"/>
      <c r="K40" s="27">
        <v>1.0900000000000001</v>
      </c>
      <c r="L40" s="31">
        <f>10/K40</f>
        <v>9.1743119266055047</v>
      </c>
      <c r="M40" s="19">
        <f>+L40*3.6</f>
        <v>33.027522935779821</v>
      </c>
      <c r="N40" s="1">
        <v>1</v>
      </c>
      <c r="O40" s="6" t="str">
        <v>Riccardo</v>
      </c>
      <c r="P40" s="4">
        <v>541</v>
      </c>
      <c r="Q40" s="4">
        <v>2</v>
      </c>
      <c r="R40" s="17">
        <v>0.59</v>
      </c>
      <c r="S40" s="31">
        <v>8.4745762711864412</v>
      </c>
      <c r="T40" s="32">
        <v>30.50847457627119</v>
      </c>
      <c r="U40" s="22">
        <v>0.54999999999999993</v>
      </c>
      <c r="V40" s="34">
        <v>9.0909090909090917</v>
      </c>
      <c r="W40" s="35">
        <v>32.727272727272734</v>
      </c>
      <c r="X40" s="27">
        <v>1.1399999999999999</v>
      </c>
      <c r="Y40" s="31">
        <v>8.7719298245614041</v>
      </c>
      <c r="Z40" s="19">
        <v>31.578947368421055</v>
      </c>
    </row>
    <row r="41" spans="1:26" ht="18" customHeight="1" x14ac:dyDescent="0.25">
      <c r="A41" s="1">
        <v>7</v>
      </c>
      <c r="B41" s="6" t="s">
        <v>23</v>
      </c>
      <c r="C41" s="4">
        <v>433</v>
      </c>
      <c r="D41" s="4">
        <v>1</v>
      </c>
      <c r="E41" s="17">
        <v>0.63</v>
      </c>
      <c r="F41" s="31">
        <f>5/E41</f>
        <v>7.9365079365079367</v>
      </c>
      <c r="G41" s="32">
        <f>+F41*3.6</f>
        <v>28.571428571428573</v>
      </c>
      <c r="H41" s="22">
        <f>+K41-E41</f>
        <v>0.61</v>
      </c>
      <c r="I41" s="34">
        <f>5/H41</f>
        <v>8.1967213114754092</v>
      </c>
      <c r="J41" s="35">
        <f>+I41*3.6</f>
        <v>29.508196721311474</v>
      </c>
      <c r="K41" s="27">
        <v>1.24</v>
      </c>
      <c r="L41" s="31">
        <f>10/K41</f>
        <v>8.064516129032258</v>
      </c>
      <c r="M41" s="19">
        <f>+L41*3.6</f>
        <v>29.032258064516128</v>
      </c>
      <c r="N41" s="1">
        <v>1</v>
      </c>
      <c r="O41" s="6" t="str">
        <v>Riccardo</v>
      </c>
      <c r="P41" s="4">
        <v>552</v>
      </c>
      <c r="Q41" s="4">
        <v>1</v>
      </c>
      <c r="R41" s="17">
        <v>0.56000000000000005</v>
      </c>
      <c r="S41" s="31">
        <v>8.928571428571427</v>
      </c>
      <c r="T41" s="32">
        <v>32.142857142857139</v>
      </c>
      <c r="U41" s="22">
        <v>0.56999999999999984</v>
      </c>
      <c r="V41" s="34">
        <v>8.7719298245614059</v>
      </c>
      <c r="W41" s="35">
        <v>31.578947368421062</v>
      </c>
      <c r="X41" s="27">
        <v>1.1299999999999999</v>
      </c>
      <c r="Y41" s="31">
        <v>8.8495575221238951</v>
      </c>
      <c r="Z41" s="19">
        <v>31.858407079646025</v>
      </c>
    </row>
    <row r="42" spans="1:26" ht="18" customHeight="1" x14ac:dyDescent="0.25">
      <c r="A42" s="1">
        <v>7</v>
      </c>
      <c r="B42" s="6" t="s">
        <v>23</v>
      </c>
      <c r="C42" s="4">
        <v>433</v>
      </c>
      <c r="D42" s="4">
        <v>3</v>
      </c>
      <c r="E42" s="17">
        <v>0.61</v>
      </c>
      <c r="F42" s="31">
        <f>5/E42</f>
        <v>8.1967213114754092</v>
      </c>
      <c r="G42" s="24">
        <f>+F42*3.6</f>
        <v>29.508196721311474</v>
      </c>
      <c r="H42" s="22">
        <f>+K42-E42</f>
        <v>0.57999999999999996</v>
      </c>
      <c r="I42" s="34">
        <f>5/H42</f>
        <v>8.6206896551724146</v>
      </c>
      <c r="J42" s="35">
        <f>+I42*3.6</f>
        <v>31.034482758620694</v>
      </c>
      <c r="K42" s="27">
        <v>1.19</v>
      </c>
      <c r="L42" s="31">
        <f>10/K42</f>
        <v>8.4033613445378155</v>
      </c>
      <c r="M42" s="19">
        <f>+L42*3.6</f>
        <v>30.252100840336137</v>
      </c>
      <c r="N42" s="1">
        <v>1</v>
      </c>
      <c r="O42" s="6" t="str">
        <v>Riccardo</v>
      </c>
      <c r="P42" s="4">
        <v>552</v>
      </c>
      <c r="Q42" s="4">
        <v>3</v>
      </c>
      <c r="R42" s="17">
        <v>0</v>
      </c>
      <c r="S42" s="31">
        <v>0</v>
      </c>
      <c r="T42" s="32">
        <v>0</v>
      </c>
      <c r="U42" s="22">
        <v>0</v>
      </c>
      <c r="V42" s="34">
        <v>0</v>
      </c>
      <c r="W42" s="35">
        <v>0</v>
      </c>
      <c r="X42" s="27">
        <v>1.0900000000000001</v>
      </c>
      <c r="Y42" s="31">
        <v>9.1743119266055047</v>
      </c>
      <c r="Z42" s="19">
        <v>33.027522935779821</v>
      </c>
    </row>
    <row r="43" spans="1:26" ht="18" customHeight="1" x14ac:dyDescent="0.25">
      <c r="B43" s="7"/>
      <c r="C43" s="2"/>
      <c r="D43" s="2"/>
      <c r="E43" s="14"/>
      <c r="K43" s="14"/>
      <c r="O43" s="7"/>
      <c r="P43" s="2"/>
      <c r="Q43" s="2"/>
      <c r="R43" s="14"/>
      <c r="X43" s="14"/>
    </row>
    <row r="44" spans="1:26" ht="18" customHeight="1" x14ac:dyDescent="0.25">
      <c r="B44" s="7"/>
      <c r="C44" s="2"/>
      <c r="D44" s="2"/>
      <c r="E44" s="14"/>
      <c r="K44" s="14"/>
      <c r="O44" s="7"/>
      <c r="P44" s="2"/>
      <c r="Q44" s="2"/>
      <c r="R44" s="14"/>
      <c r="X44" s="14"/>
    </row>
    <row r="45" spans="1:26" ht="18" customHeight="1" x14ac:dyDescent="0.25">
      <c r="B45" s="7"/>
      <c r="C45" s="2"/>
      <c r="D45" s="2"/>
      <c r="E45" s="14"/>
      <c r="K45" s="14"/>
      <c r="O45" s="7"/>
      <c r="P45" s="2"/>
      <c r="Q45" s="2"/>
      <c r="R45" s="14"/>
      <c r="X45" s="14"/>
    </row>
    <row r="46" spans="1:26" ht="18" customHeight="1" x14ac:dyDescent="0.25">
      <c r="B46" s="7"/>
      <c r="C46" s="2"/>
      <c r="D46" s="2"/>
      <c r="E46" s="14"/>
      <c r="K46" s="14"/>
      <c r="O46" s="7"/>
      <c r="P46" s="2"/>
      <c r="Q46" s="2"/>
      <c r="R46" s="14"/>
      <c r="X46" s="14"/>
    </row>
    <row r="47" spans="1:26" ht="18" customHeight="1" x14ac:dyDescent="0.25">
      <c r="B47" s="7"/>
      <c r="C47" s="2"/>
      <c r="D47" s="2"/>
      <c r="E47" s="14"/>
      <c r="K47" s="14"/>
      <c r="O47" s="7"/>
      <c r="P47" s="2"/>
      <c r="Q47" s="2"/>
      <c r="R47" s="14"/>
      <c r="X47" s="14"/>
    </row>
    <row r="48" spans="1:26" ht="18" customHeight="1" x14ac:dyDescent="0.25">
      <c r="B48" s="7"/>
      <c r="C48" s="2"/>
      <c r="D48" s="2"/>
      <c r="E48" s="14"/>
      <c r="K48" s="14"/>
      <c r="O48" s="7"/>
      <c r="P48" s="2"/>
      <c r="Q48" s="2"/>
      <c r="R48" s="14"/>
      <c r="X48" s="14"/>
    </row>
    <row r="49" spans="2:24" ht="18" customHeight="1" x14ac:dyDescent="0.25">
      <c r="B49" s="7"/>
      <c r="C49" s="2"/>
      <c r="D49" s="2"/>
      <c r="E49" s="14"/>
      <c r="K49" s="14"/>
      <c r="O49" s="7"/>
      <c r="P49" s="2"/>
      <c r="Q49" s="2"/>
      <c r="R49" s="14"/>
      <c r="X49" s="14"/>
    </row>
    <row r="50" spans="2:24" ht="18" customHeight="1" x14ac:dyDescent="0.25">
      <c r="B50" s="7"/>
      <c r="C50" s="2"/>
      <c r="D50" s="2"/>
      <c r="E50" s="14"/>
      <c r="K50" s="14"/>
      <c r="O50" s="7"/>
      <c r="P50" s="2"/>
      <c r="Q50" s="2"/>
      <c r="R50" s="14"/>
      <c r="X50" s="14"/>
    </row>
    <row r="51" spans="2:24" ht="18" customHeight="1" x14ac:dyDescent="0.25">
      <c r="B51" s="7"/>
      <c r="C51" s="2"/>
      <c r="D51" s="2"/>
      <c r="E51" s="14"/>
      <c r="K51" s="14"/>
      <c r="O51" s="7"/>
      <c r="P51" s="2"/>
      <c r="Q51" s="2"/>
      <c r="R51" s="14"/>
      <c r="X51" s="14"/>
    </row>
    <row r="52" spans="2:24" ht="18" customHeight="1" x14ac:dyDescent="0.25">
      <c r="B52" s="7"/>
      <c r="C52" s="2"/>
      <c r="D52" s="2"/>
      <c r="E52" s="14"/>
      <c r="K52" s="14"/>
      <c r="O52" s="7"/>
      <c r="P52" s="2"/>
      <c r="Q52" s="2"/>
      <c r="R52" s="14"/>
      <c r="X52" s="14"/>
    </row>
    <row r="53" spans="2:24" ht="18" customHeight="1" x14ac:dyDescent="0.25">
      <c r="B53" s="7"/>
      <c r="C53" s="2"/>
      <c r="D53" s="2"/>
      <c r="E53" s="14"/>
      <c r="K53" s="14"/>
      <c r="O53" s="7"/>
      <c r="P53" s="2"/>
      <c r="Q53" s="2"/>
      <c r="R53" s="14"/>
      <c r="X53" s="14"/>
    </row>
    <row r="54" spans="2:24" ht="18" customHeight="1" x14ac:dyDescent="0.25">
      <c r="B54" s="7"/>
      <c r="C54" s="2"/>
      <c r="D54" s="2"/>
      <c r="E54" s="14"/>
      <c r="K54" s="14"/>
      <c r="O54" s="7"/>
      <c r="P54" s="2"/>
      <c r="Q54" s="2"/>
      <c r="R54" s="14"/>
      <c r="X54" s="14"/>
    </row>
    <row r="55" spans="2:24" ht="18" customHeight="1" x14ac:dyDescent="0.25">
      <c r="B55" s="7"/>
      <c r="C55" s="2"/>
      <c r="D55" s="2"/>
      <c r="E55" s="14"/>
      <c r="K55" s="14"/>
      <c r="O55" s="7"/>
      <c r="P55" s="2"/>
      <c r="Q55" s="2"/>
      <c r="R55" s="14"/>
      <c r="X55" s="14"/>
    </row>
    <row r="56" spans="2:24" ht="18" customHeight="1" x14ac:dyDescent="0.25">
      <c r="B56" s="7"/>
      <c r="C56" s="2"/>
      <c r="D56" s="2"/>
      <c r="E56" s="14"/>
      <c r="K56" s="14"/>
      <c r="O56" s="7"/>
      <c r="P56" s="2"/>
      <c r="Q56" s="2"/>
      <c r="R56" s="14"/>
      <c r="X56" s="14"/>
    </row>
    <row r="57" spans="2:24" ht="18" customHeight="1" x14ac:dyDescent="0.25">
      <c r="B57" s="7"/>
      <c r="C57" s="2"/>
      <c r="D57" s="2"/>
      <c r="E57" s="14"/>
      <c r="K57" s="14"/>
      <c r="O57" s="7"/>
      <c r="P57" s="2"/>
      <c r="Q57" s="2"/>
      <c r="R57" s="14"/>
      <c r="X57" s="14"/>
    </row>
    <row r="58" spans="2:24" ht="18" customHeight="1" x14ac:dyDescent="0.25">
      <c r="B58" s="7"/>
      <c r="C58" s="2"/>
      <c r="D58" s="2"/>
      <c r="E58" s="14"/>
      <c r="K58" s="14"/>
      <c r="O58" s="7"/>
      <c r="P58" s="2"/>
      <c r="Q58" s="2"/>
      <c r="R58" s="14"/>
      <c r="X58" s="14"/>
    </row>
    <row r="59" spans="2:24" ht="18" customHeight="1" x14ac:dyDescent="0.25">
      <c r="B59" s="7"/>
      <c r="C59" s="2"/>
      <c r="D59" s="2"/>
      <c r="E59" s="14"/>
      <c r="K59" s="14"/>
      <c r="O59" s="7"/>
      <c r="P59" s="2"/>
      <c r="Q59" s="2"/>
      <c r="R59" s="14"/>
      <c r="X59" s="14"/>
    </row>
    <row r="60" spans="2:24" ht="18" customHeight="1" x14ac:dyDescent="0.25">
      <c r="B60" s="7"/>
      <c r="C60" s="2"/>
      <c r="D60" s="2"/>
      <c r="E60" s="14"/>
      <c r="K60" s="14"/>
      <c r="O60" s="7"/>
      <c r="P60" s="2"/>
      <c r="Q60" s="2"/>
      <c r="R60" s="14"/>
      <c r="X60" s="14"/>
    </row>
    <row r="61" spans="2:24" ht="18" customHeight="1" x14ac:dyDescent="0.25">
      <c r="B61" s="7"/>
      <c r="C61" s="2"/>
      <c r="D61" s="2"/>
      <c r="E61" s="14"/>
      <c r="K61" s="14"/>
      <c r="O61" s="7"/>
      <c r="P61" s="2"/>
      <c r="Q61" s="2"/>
      <c r="R61" s="14"/>
      <c r="X61" s="14"/>
    </row>
    <row r="62" spans="2:24" ht="18" customHeight="1" x14ac:dyDescent="0.25">
      <c r="B62" s="7"/>
      <c r="C62" s="2"/>
      <c r="D62" s="2"/>
      <c r="E62" s="14"/>
      <c r="K62" s="14"/>
      <c r="O62" s="7"/>
      <c r="P62" s="2"/>
      <c r="Q62" s="2"/>
      <c r="R62" s="14"/>
      <c r="X62" s="14"/>
    </row>
    <row r="63" spans="2:24" ht="18" customHeight="1" x14ac:dyDescent="0.25">
      <c r="B63" s="7"/>
      <c r="C63" s="2"/>
      <c r="D63" s="2"/>
      <c r="E63" s="14"/>
      <c r="K63" s="14"/>
      <c r="O63" s="7"/>
      <c r="P63" s="2"/>
      <c r="Q63" s="2"/>
      <c r="R63" s="14"/>
      <c r="X63" s="14"/>
    </row>
    <row r="64" spans="2:24" ht="18" customHeight="1" x14ac:dyDescent="0.25">
      <c r="B64" s="7"/>
      <c r="C64" s="2"/>
      <c r="D64" s="2"/>
      <c r="E64" s="14"/>
      <c r="K64" s="14"/>
      <c r="O64" s="7"/>
      <c r="P64" s="2"/>
      <c r="Q64" s="2"/>
      <c r="R64" s="14"/>
      <c r="X64" s="14"/>
    </row>
    <row r="65" spans="2:24" ht="18" customHeight="1" x14ac:dyDescent="0.25">
      <c r="B65" s="7"/>
      <c r="C65" s="2"/>
      <c r="D65" s="2"/>
      <c r="E65" s="14"/>
      <c r="K65" s="14"/>
      <c r="O65" s="7"/>
      <c r="P65" s="2"/>
      <c r="Q65" s="2"/>
      <c r="R65" s="14"/>
      <c r="X65" s="14"/>
    </row>
    <row r="66" spans="2:24" ht="18" customHeight="1" x14ac:dyDescent="0.25">
      <c r="B66" s="7"/>
      <c r="C66" s="2"/>
      <c r="D66" s="2"/>
      <c r="E66" s="14"/>
      <c r="K66" s="14"/>
      <c r="O66" s="7"/>
      <c r="P66" s="2"/>
      <c r="Q66" s="2"/>
      <c r="R66" s="14"/>
      <c r="X66" s="14"/>
    </row>
    <row r="67" spans="2:24" ht="18" customHeight="1" x14ac:dyDescent="0.25">
      <c r="B67" s="7"/>
      <c r="C67" s="2"/>
      <c r="D67" s="2"/>
      <c r="E67" s="14"/>
      <c r="K67" s="14"/>
      <c r="O67" s="7"/>
      <c r="P67" s="2"/>
      <c r="Q67" s="2"/>
      <c r="R67" s="14"/>
      <c r="X67" s="14"/>
    </row>
    <row r="68" spans="2:24" ht="18" customHeight="1" x14ac:dyDescent="0.25">
      <c r="B68" s="7"/>
      <c r="C68" s="2"/>
      <c r="D68" s="2"/>
      <c r="E68" s="14"/>
      <c r="K68" s="14"/>
      <c r="O68" s="7"/>
      <c r="P68" s="2"/>
      <c r="Q68" s="2"/>
      <c r="R68" s="14"/>
      <c r="X68" s="14"/>
    </row>
    <row r="69" spans="2:24" ht="18" customHeight="1" x14ac:dyDescent="0.25">
      <c r="B69" s="7"/>
      <c r="C69" s="2"/>
      <c r="D69" s="2"/>
      <c r="E69" s="14"/>
      <c r="K69" s="14"/>
      <c r="O69" s="7"/>
      <c r="P69" s="2"/>
      <c r="Q69" s="2"/>
      <c r="R69" s="14"/>
      <c r="X69" s="14"/>
    </row>
    <row r="70" spans="2:24" ht="18" customHeight="1" x14ac:dyDescent="0.25">
      <c r="B70" s="7"/>
      <c r="C70" s="2"/>
      <c r="D70" s="2"/>
      <c r="E70" s="14"/>
      <c r="K70" s="14"/>
      <c r="O70" s="7"/>
      <c r="P70" s="2"/>
      <c r="Q70" s="2"/>
      <c r="R70" s="14"/>
      <c r="X70" s="14"/>
    </row>
    <row r="71" spans="2:24" ht="18" customHeight="1" x14ac:dyDescent="0.25">
      <c r="B71" s="7"/>
      <c r="C71" s="2"/>
      <c r="D71" s="2"/>
      <c r="E71" s="14"/>
      <c r="K71" s="14"/>
      <c r="O71" s="7"/>
      <c r="P71" s="2"/>
      <c r="Q71" s="2"/>
      <c r="R71" s="14"/>
      <c r="X71" s="14"/>
    </row>
    <row r="72" spans="2:24" ht="18" customHeight="1" x14ac:dyDescent="0.25">
      <c r="B72" s="7"/>
      <c r="C72" s="2"/>
      <c r="D72" s="2"/>
      <c r="E72" s="14"/>
      <c r="K72" s="14"/>
      <c r="O72" s="7"/>
      <c r="P72" s="2"/>
      <c r="Q72" s="2"/>
      <c r="R72" s="14"/>
      <c r="X72" s="14"/>
    </row>
    <row r="73" spans="2:24" ht="18" customHeight="1" x14ac:dyDescent="0.25">
      <c r="B73" s="7"/>
      <c r="C73" s="2"/>
      <c r="D73" s="2"/>
      <c r="E73" s="14"/>
      <c r="K73" s="14"/>
      <c r="O73" s="7"/>
      <c r="P73" s="2"/>
      <c r="Q73" s="2"/>
      <c r="R73" s="14"/>
      <c r="X73" s="14"/>
    </row>
    <row r="74" spans="2:24" ht="18" customHeight="1" x14ac:dyDescent="0.25">
      <c r="B74" s="7"/>
      <c r="C74" s="2"/>
      <c r="D74" s="2"/>
      <c r="E74" s="14"/>
      <c r="K74" s="14"/>
      <c r="O74" s="7"/>
      <c r="P74" s="2"/>
      <c r="Q74" s="2"/>
      <c r="R74" s="14"/>
      <c r="X74" s="14"/>
    </row>
    <row r="75" spans="2:24" ht="18" customHeight="1" x14ac:dyDescent="0.25">
      <c r="B75" s="7"/>
      <c r="C75" s="2"/>
      <c r="D75" s="2"/>
      <c r="E75" s="14"/>
      <c r="K75" s="14"/>
      <c r="O75" s="7"/>
      <c r="P75" s="2"/>
      <c r="Q75" s="2"/>
      <c r="R75" s="14"/>
      <c r="X75" s="14"/>
    </row>
    <row r="76" spans="2:24" ht="18" customHeight="1" x14ac:dyDescent="0.25">
      <c r="B76" s="7"/>
      <c r="C76" s="2"/>
      <c r="D76" s="2"/>
      <c r="E76" s="14"/>
      <c r="K76" s="14"/>
      <c r="O76" s="7"/>
      <c r="P76" s="2"/>
      <c r="Q76" s="2"/>
      <c r="R76" s="14"/>
      <c r="X76" s="14"/>
    </row>
    <row r="77" spans="2:24" ht="18" customHeight="1" x14ac:dyDescent="0.25">
      <c r="B77" s="7"/>
      <c r="C77" s="2"/>
      <c r="D77" s="2"/>
      <c r="E77" s="14"/>
      <c r="K77" s="14"/>
      <c r="O77" s="7"/>
      <c r="P77" s="2"/>
      <c r="Q77" s="2"/>
      <c r="R77" s="14"/>
      <c r="X77" s="14"/>
    </row>
    <row r="78" spans="2:24" ht="18" customHeight="1" x14ac:dyDescent="0.25">
      <c r="B78" s="7"/>
      <c r="C78" s="2"/>
      <c r="D78" s="2"/>
      <c r="E78" s="14"/>
      <c r="K78" s="14"/>
      <c r="O78" s="7"/>
      <c r="P78" s="2"/>
      <c r="Q78" s="2"/>
      <c r="R78" s="14"/>
      <c r="X78" s="14"/>
    </row>
    <row r="79" spans="2:24" ht="18" customHeight="1" x14ac:dyDescent="0.25">
      <c r="B79" s="7"/>
      <c r="C79" s="2"/>
      <c r="D79" s="2"/>
      <c r="E79" s="14"/>
      <c r="K79" s="14"/>
      <c r="O79" s="7"/>
      <c r="P79" s="2"/>
      <c r="Q79" s="2"/>
      <c r="R79" s="14"/>
      <c r="X79" s="14"/>
    </row>
    <row r="80" spans="2:24" ht="18" customHeight="1" x14ac:dyDescent="0.25">
      <c r="B80" s="7"/>
      <c r="C80" s="2"/>
      <c r="D80" s="2"/>
      <c r="E80" s="14"/>
      <c r="K80" s="14"/>
      <c r="O80" s="7"/>
      <c r="P80" s="2"/>
      <c r="Q80" s="2"/>
      <c r="R80" s="14"/>
      <c r="X80" s="14"/>
    </row>
    <row r="81" spans="2:24" ht="18" customHeight="1" x14ac:dyDescent="0.25">
      <c r="B81" s="7"/>
      <c r="C81" s="2"/>
      <c r="D81" s="2"/>
      <c r="E81" s="14"/>
      <c r="K81" s="14"/>
      <c r="O81" s="7"/>
      <c r="P81" s="2"/>
      <c r="Q81" s="2"/>
      <c r="R81" s="14"/>
      <c r="X81" s="14"/>
    </row>
    <row r="82" spans="2:24" ht="18" customHeight="1" x14ac:dyDescent="0.25">
      <c r="B82" s="7"/>
      <c r="C82" s="2"/>
      <c r="D82" s="2"/>
      <c r="E82" s="14"/>
      <c r="K82" s="14"/>
      <c r="O82" s="7"/>
      <c r="P82" s="2"/>
      <c r="Q82" s="2"/>
      <c r="R82" s="14"/>
      <c r="X82" s="14"/>
    </row>
    <row r="83" spans="2:24" ht="18" customHeight="1" x14ac:dyDescent="0.25">
      <c r="B83" s="7"/>
      <c r="C83" s="2"/>
      <c r="D83" s="2"/>
      <c r="E83" s="14"/>
      <c r="K83" s="14"/>
      <c r="O83" s="7"/>
      <c r="P83" s="2"/>
      <c r="Q83" s="2"/>
      <c r="R83" s="14"/>
      <c r="X83" s="14"/>
    </row>
    <row r="84" spans="2:24" ht="18" customHeight="1" x14ac:dyDescent="0.25">
      <c r="B84" s="7"/>
      <c r="C84" s="2"/>
      <c r="D84" s="2"/>
      <c r="E84" s="14"/>
      <c r="K84" s="14"/>
      <c r="O84" s="7"/>
      <c r="P84" s="2"/>
      <c r="Q84" s="2"/>
      <c r="R84" s="14"/>
      <c r="X84" s="14"/>
    </row>
    <row r="85" spans="2:24" ht="18" customHeight="1" x14ac:dyDescent="0.25">
      <c r="B85" s="7"/>
      <c r="C85" s="2"/>
      <c r="D85" s="2"/>
      <c r="E85" s="14"/>
      <c r="K85" s="14"/>
      <c r="O85" s="7"/>
      <c r="P85" s="2"/>
      <c r="Q85" s="2"/>
      <c r="R85" s="14"/>
      <c r="X85" s="14"/>
    </row>
    <row r="86" spans="2:24" ht="18" customHeight="1" x14ac:dyDescent="0.25">
      <c r="B86" s="7"/>
      <c r="C86" s="2"/>
      <c r="D86" s="2"/>
      <c r="E86" s="14"/>
      <c r="K86" s="14"/>
      <c r="O86" s="7"/>
      <c r="P86" s="2"/>
      <c r="Q86" s="2"/>
      <c r="R86" s="14"/>
      <c r="X86" s="14"/>
    </row>
    <row r="87" spans="2:24" ht="18" customHeight="1" x14ac:dyDescent="0.25">
      <c r="B87" s="7"/>
      <c r="C87" s="2"/>
      <c r="D87" s="2"/>
      <c r="E87" s="14"/>
      <c r="K87" s="14"/>
      <c r="O87" s="7"/>
      <c r="P87" s="2"/>
      <c r="Q87" s="2"/>
      <c r="R87" s="14"/>
      <c r="X87" s="14"/>
    </row>
    <row r="88" spans="2:24" ht="18" customHeight="1" x14ac:dyDescent="0.25">
      <c r="B88" s="7"/>
      <c r="C88" s="2"/>
      <c r="D88" s="2"/>
      <c r="E88" s="14"/>
      <c r="K88" s="14"/>
      <c r="O88" s="7"/>
      <c r="P88" s="2"/>
      <c r="Q88" s="2"/>
      <c r="R88" s="14"/>
      <c r="X88" s="14"/>
    </row>
    <row r="89" spans="2:24" ht="18" customHeight="1" x14ac:dyDescent="0.25">
      <c r="B89" s="7"/>
      <c r="C89" s="2"/>
      <c r="D89" s="2"/>
      <c r="E89" s="14"/>
      <c r="K89" s="14"/>
      <c r="O89" s="7"/>
      <c r="P89" s="2"/>
      <c r="Q89" s="2"/>
      <c r="R89" s="14"/>
      <c r="X89" s="14"/>
    </row>
    <row r="90" spans="2:24" ht="18" customHeight="1" x14ac:dyDescent="0.25">
      <c r="B90" s="7"/>
      <c r="C90" s="2"/>
      <c r="D90" s="2"/>
      <c r="E90" s="14"/>
      <c r="K90" s="14"/>
      <c r="O90" s="7"/>
      <c r="P90" s="2"/>
      <c r="Q90" s="2"/>
      <c r="R90" s="14"/>
      <c r="X90" s="14"/>
    </row>
    <row r="91" spans="2:24" ht="18" customHeight="1" x14ac:dyDescent="0.25">
      <c r="B91" s="7"/>
      <c r="C91" s="2"/>
      <c r="D91" s="2"/>
      <c r="E91" s="14"/>
      <c r="K91" s="14"/>
      <c r="O91" s="7"/>
      <c r="P91" s="2"/>
      <c r="Q91" s="2"/>
      <c r="R91" s="14"/>
      <c r="X91" s="14"/>
    </row>
    <row r="92" spans="2:24" ht="18" customHeight="1" x14ac:dyDescent="0.25">
      <c r="B92" s="7"/>
      <c r="C92" s="2"/>
      <c r="D92" s="2"/>
      <c r="E92" s="14"/>
      <c r="K92" s="14"/>
      <c r="O92" s="7"/>
      <c r="P92" s="2"/>
      <c r="Q92" s="2"/>
      <c r="R92" s="14"/>
      <c r="X92" s="14"/>
    </row>
    <row r="93" spans="2:24" ht="18" customHeight="1" x14ac:dyDescent="0.25">
      <c r="B93" s="7"/>
      <c r="C93" s="2"/>
      <c r="D93" s="2"/>
      <c r="E93" s="14"/>
      <c r="K93" s="14"/>
      <c r="O93" s="7"/>
      <c r="P93" s="2"/>
      <c r="Q93" s="2"/>
      <c r="R93" s="14"/>
      <c r="X93" s="14"/>
    </row>
    <row r="94" spans="2:24" ht="18" customHeight="1" x14ac:dyDescent="0.25">
      <c r="B94" s="7"/>
      <c r="C94" s="2"/>
      <c r="D94" s="2"/>
      <c r="E94" s="14"/>
      <c r="K94" s="14"/>
      <c r="O94" s="7"/>
      <c r="P94" s="2"/>
      <c r="Q94" s="2"/>
      <c r="R94" s="14"/>
      <c r="X94" s="14"/>
    </row>
    <row r="95" spans="2:24" ht="18" customHeight="1" x14ac:dyDescent="0.25">
      <c r="B95" s="7"/>
      <c r="C95" s="2"/>
      <c r="D95" s="2"/>
      <c r="E95" s="14"/>
      <c r="K95" s="14"/>
      <c r="O95" s="7"/>
      <c r="P95" s="2"/>
      <c r="Q95" s="2"/>
      <c r="R95" s="14"/>
      <c r="X95" s="14"/>
    </row>
    <row r="96" spans="2:24" ht="18" customHeight="1" x14ac:dyDescent="0.25">
      <c r="B96" s="7"/>
      <c r="C96" s="2"/>
      <c r="D96" s="2"/>
      <c r="E96" s="14"/>
      <c r="K96" s="14"/>
      <c r="O96" s="7"/>
      <c r="P96" s="2"/>
      <c r="Q96" s="2"/>
      <c r="R96" s="14"/>
      <c r="X96" s="14"/>
    </row>
    <row r="97" spans="2:24" ht="18" customHeight="1" x14ac:dyDescent="0.25">
      <c r="B97" s="7"/>
      <c r="C97" s="2"/>
      <c r="D97" s="2"/>
      <c r="E97" s="14"/>
      <c r="K97" s="14"/>
      <c r="O97" s="7"/>
      <c r="P97" s="2"/>
      <c r="Q97" s="2"/>
      <c r="R97" s="14"/>
      <c r="X97" s="14"/>
    </row>
    <row r="98" spans="2:24" ht="18" customHeight="1" x14ac:dyDescent="0.25">
      <c r="B98" s="7"/>
      <c r="C98" s="2"/>
      <c r="D98" s="2"/>
      <c r="E98" s="14"/>
      <c r="K98" s="14"/>
      <c r="O98" s="7"/>
      <c r="P98" s="2"/>
      <c r="Q98" s="2"/>
      <c r="R98" s="14"/>
      <c r="X98" s="14"/>
    </row>
    <row r="99" spans="2:24" ht="18" customHeight="1" x14ac:dyDescent="0.25">
      <c r="B99" s="7"/>
      <c r="C99" s="2"/>
      <c r="D99" s="2"/>
      <c r="E99" s="14"/>
      <c r="K99" s="14"/>
      <c r="O99" s="7"/>
      <c r="P99" s="2"/>
      <c r="Q99" s="2"/>
      <c r="R99" s="14"/>
      <c r="X99" s="14"/>
    </row>
    <row r="100" spans="2:24" ht="18" customHeight="1" x14ac:dyDescent="0.25">
      <c r="B100" s="7"/>
      <c r="C100" s="2"/>
      <c r="D100" s="2"/>
      <c r="E100" s="14"/>
      <c r="K100" s="14"/>
      <c r="O100" s="7"/>
      <c r="P100" s="2"/>
      <c r="Q100" s="2"/>
      <c r="R100" s="14"/>
      <c r="X100" s="14"/>
    </row>
    <row r="101" spans="2:24" ht="18" customHeight="1" x14ac:dyDescent="0.25">
      <c r="B101" s="7"/>
      <c r="C101" s="2"/>
      <c r="D101" s="2"/>
      <c r="E101" s="14"/>
      <c r="K101" s="14"/>
      <c r="O101" s="7"/>
      <c r="P101" s="2"/>
      <c r="Q101" s="2"/>
      <c r="R101" s="14"/>
      <c r="X101" s="14"/>
    </row>
    <row r="102" spans="2:24" ht="18" customHeight="1" x14ac:dyDescent="0.25">
      <c r="B102" s="7"/>
      <c r="C102" s="2"/>
      <c r="D102" s="2"/>
      <c r="E102" s="14"/>
      <c r="K102" s="14"/>
      <c r="O102" s="7"/>
      <c r="P102" s="2"/>
      <c r="Q102" s="2"/>
      <c r="R102" s="14"/>
      <c r="X102" s="14"/>
    </row>
    <row r="103" spans="2:24" ht="18" customHeight="1" x14ac:dyDescent="0.25">
      <c r="B103" s="7"/>
      <c r="C103" s="2"/>
      <c r="D103" s="2"/>
      <c r="E103" s="14"/>
      <c r="K103" s="14"/>
      <c r="O103" s="7"/>
      <c r="P103" s="2"/>
      <c r="Q103" s="2"/>
      <c r="R103" s="14"/>
      <c r="X103" s="14"/>
    </row>
    <row r="104" spans="2:24" ht="18" customHeight="1" x14ac:dyDescent="0.25">
      <c r="B104" s="7"/>
      <c r="C104" s="2"/>
      <c r="D104" s="2"/>
      <c r="E104" s="14"/>
      <c r="K104" s="14"/>
      <c r="O104" s="7"/>
      <c r="P104" s="2"/>
      <c r="Q104" s="2"/>
      <c r="R104" s="14"/>
      <c r="X104" s="14"/>
    </row>
    <row r="105" spans="2:24" ht="18" customHeight="1" x14ac:dyDescent="0.25">
      <c r="B105" s="7"/>
      <c r="C105" s="2"/>
      <c r="D105" s="2"/>
      <c r="E105" s="14"/>
      <c r="K105" s="14"/>
      <c r="O105" s="7"/>
      <c r="P105" s="2"/>
      <c r="Q105" s="2"/>
      <c r="R105" s="14"/>
      <c r="X105" s="14"/>
    </row>
    <row r="106" spans="2:24" ht="18" customHeight="1" x14ac:dyDescent="0.25">
      <c r="B106" s="7"/>
      <c r="C106" s="2"/>
      <c r="D106" s="2"/>
      <c r="E106" s="14"/>
      <c r="K106" s="14"/>
      <c r="O106" s="7"/>
      <c r="P106" s="2"/>
      <c r="Q106" s="2"/>
      <c r="R106" s="14"/>
      <c r="X106" s="14"/>
    </row>
    <row r="107" spans="2:24" ht="18" customHeight="1" x14ac:dyDescent="0.25">
      <c r="B107" s="7"/>
      <c r="C107" s="2"/>
      <c r="D107" s="2"/>
      <c r="E107" s="14"/>
      <c r="K107" s="14"/>
      <c r="O107" s="7"/>
      <c r="P107" s="2"/>
      <c r="Q107" s="2"/>
      <c r="R107" s="14"/>
      <c r="X107" s="14"/>
    </row>
    <row r="108" spans="2:24" ht="18" customHeight="1" x14ac:dyDescent="0.25">
      <c r="B108" s="7"/>
      <c r="C108" s="2"/>
      <c r="D108" s="2"/>
      <c r="E108" s="14"/>
      <c r="K108" s="14"/>
      <c r="O108" s="7"/>
      <c r="P108" s="2"/>
      <c r="Q108" s="2"/>
      <c r="R108" s="14"/>
      <c r="X108" s="14"/>
    </row>
    <row r="109" spans="2:24" ht="18" customHeight="1" x14ac:dyDescent="0.25">
      <c r="B109" s="7"/>
      <c r="C109" s="2"/>
      <c r="D109" s="2"/>
      <c r="E109" s="14"/>
      <c r="K109" s="14"/>
      <c r="O109" s="7"/>
      <c r="P109" s="2"/>
      <c r="Q109" s="2"/>
      <c r="R109" s="14"/>
      <c r="X109" s="14"/>
    </row>
    <row r="110" spans="2:24" ht="18" customHeight="1" x14ac:dyDescent="0.25">
      <c r="B110" s="7"/>
      <c r="C110" s="2"/>
      <c r="D110" s="2"/>
      <c r="E110" s="14"/>
      <c r="K110" s="14"/>
      <c r="O110" s="7"/>
      <c r="P110" s="2"/>
      <c r="Q110" s="2"/>
      <c r="R110" s="14"/>
      <c r="X110" s="14"/>
    </row>
    <row r="111" spans="2:24" ht="18" customHeight="1" x14ac:dyDescent="0.25">
      <c r="B111" s="7"/>
      <c r="C111" s="2"/>
      <c r="D111" s="2"/>
      <c r="E111" s="14"/>
      <c r="K111" s="14"/>
      <c r="O111" s="7"/>
      <c r="P111" s="2"/>
      <c r="Q111" s="2"/>
      <c r="R111" s="14"/>
      <c r="X111" s="14"/>
    </row>
    <row r="112" spans="2:24" ht="18" customHeight="1" x14ac:dyDescent="0.25">
      <c r="B112" s="7"/>
      <c r="C112" s="2"/>
      <c r="D112" s="2"/>
      <c r="E112" s="14"/>
      <c r="K112" s="14"/>
      <c r="O112" s="7"/>
      <c r="P112" s="2"/>
      <c r="Q112" s="2"/>
      <c r="R112" s="14"/>
      <c r="X112" s="14"/>
    </row>
    <row r="113" spans="2:24" ht="18" customHeight="1" x14ac:dyDescent="0.25">
      <c r="B113" s="7"/>
      <c r="C113" s="2"/>
      <c r="D113" s="2"/>
      <c r="E113" s="14"/>
      <c r="K113" s="14"/>
      <c r="O113" s="7"/>
      <c r="P113" s="2"/>
      <c r="Q113" s="2"/>
      <c r="R113" s="14"/>
      <c r="X113" s="14"/>
    </row>
    <row r="114" spans="2:24" ht="18" customHeight="1" x14ac:dyDescent="0.25">
      <c r="B114" s="7"/>
      <c r="C114" s="2"/>
      <c r="D114" s="2"/>
      <c r="E114" s="14"/>
      <c r="K114" s="14"/>
      <c r="O114" s="7"/>
      <c r="P114" s="2"/>
      <c r="Q114" s="2"/>
      <c r="R114" s="14"/>
      <c r="X114" s="14"/>
    </row>
    <row r="115" spans="2:24" ht="18" customHeight="1" x14ac:dyDescent="0.25">
      <c r="B115" s="7"/>
      <c r="C115" s="2"/>
      <c r="D115" s="2"/>
      <c r="E115" s="14"/>
      <c r="K115" s="14"/>
      <c r="O115" s="7"/>
      <c r="P115" s="2"/>
      <c r="Q115" s="2"/>
      <c r="R115" s="14"/>
      <c r="X115" s="14"/>
    </row>
    <row r="116" spans="2:24" ht="18" customHeight="1" x14ac:dyDescent="0.25">
      <c r="B116" s="7"/>
      <c r="C116" s="2"/>
      <c r="D116" s="2"/>
      <c r="E116" s="14"/>
      <c r="K116" s="14"/>
      <c r="O116" s="7"/>
      <c r="P116" s="2"/>
      <c r="Q116" s="2"/>
      <c r="R116" s="14"/>
      <c r="X116" s="14"/>
    </row>
    <row r="117" spans="2:24" ht="18" customHeight="1" x14ac:dyDescent="0.25">
      <c r="B117" s="7"/>
      <c r="C117" s="2"/>
      <c r="D117" s="2"/>
      <c r="E117" s="14"/>
      <c r="K117" s="14"/>
      <c r="O117" s="7"/>
      <c r="P117" s="2"/>
      <c r="Q117" s="2"/>
      <c r="R117" s="14"/>
      <c r="X117" s="14"/>
    </row>
    <row r="118" spans="2:24" ht="18" customHeight="1" x14ac:dyDescent="0.25">
      <c r="B118" s="7"/>
      <c r="C118" s="2"/>
      <c r="D118" s="2"/>
      <c r="E118" s="14"/>
      <c r="K118" s="14"/>
      <c r="O118" s="7"/>
      <c r="P118" s="2"/>
      <c r="Q118" s="2"/>
      <c r="R118" s="14"/>
      <c r="X118" s="14"/>
    </row>
    <row r="119" spans="2:24" ht="18" customHeight="1" x14ac:dyDescent="0.25">
      <c r="B119" s="7"/>
      <c r="C119" s="2"/>
      <c r="D119" s="2"/>
      <c r="E119" s="14"/>
      <c r="K119" s="14"/>
      <c r="O119" s="7"/>
      <c r="P119" s="2"/>
      <c r="Q119" s="2"/>
      <c r="R119" s="14"/>
      <c r="X119" s="14"/>
    </row>
    <row r="120" spans="2:24" ht="18" customHeight="1" x14ac:dyDescent="0.25">
      <c r="B120" s="7"/>
      <c r="C120" s="2"/>
      <c r="D120" s="2"/>
      <c r="E120" s="14"/>
      <c r="K120" s="14"/>
      <c r="O120" s="7"/>
      <c r="P120" s="2"/>
      <c r="Q120" s="2"/>
      <c r="R120" s="14"/>
      <c r="X120" s="14"/>
    </row>
    <row r="121" spans="2:24" ht="18" customHeight="1" x14ac:dyDescent="0.25">
      <c r="B121" s="7"/>
      <c r="C121" s="2"/>
      <c r="D121" s="2"/>
      <c r="E121" s="14"/>
      <c r="K121" s="14"/>
      <c r="O121" s="7"/>
      <c r="P121" s="2"/>
      <c r="Q121" s="2"/>
      <c r="R121" s="14"/>
      <c r="X121" s="14"/>
    </row>
    <row r="122" spans="2:24" ht="18" customHeight="1" x14ac:dyDescent="0.25">
      <c r="B122" s="7"/>
      <c r="C122" s="2"/>
      <c r="D122" s="2"/>
      <c r="E122" s="14"/>
      <c r="K122" s="14"/>
      <c r="O122" s="7"/>
      <c r="P122" s="2"/>
      <c r="Q122" s="2"/>
      <c r="R122" s="14"/>
      <c r="X122" s="14"/>
    </row>
    <row r="123" spans="2:24" ht="18" customHeight="1" x14ac:dyDescent="0.25">
      <c r="B123" s="7"/>
      <c r="C123" s="2"/>
      <c r="D123" s="2"/>
      <c r="E123" s="14"/>
      <c r="K123" s="14"/>
      <c r="O123" s="7"/>
      <c r="P123" s="2"/>
      <c r="Q123" s="2"/>
      <c r="R123" s="14"/>
      <c r="X123" s="14"/>
    </row>
    <row r="124" spans="2:24" ht="18" customHeight="1" x14ac:dyDescent="0.25">
      <c r="B124" s="7"/>
      <c r="C124" s="2"/>
      <c r="D124" s="2"/>
      <c r="E124" s="14"/>
      <c r="K124" s="14"/>
      <c r="O124" s="7"/>
      <c r="P124" s="2"/>
      <c r="Q124" s="2"/>
      <c r="R124" s="14"/>
      <c r="X124" s="14"/>
    </row>
    <row r="125" spans="2:24" ht="18" customHeight="1" x14ac:dyDescent="0.25">
      <c r="B125" s="7"/>
      <c r="C125" s="2"/>
      <c r="D125" s="2"/>
      <c r="E125" s="14"/>
      <c r="K125" s="14"/>
      <c r="O125" s="7"/>
      <c r="P125" s="2"/>
      <c r="Q125" s="2"/>
      <c r="R125" s="14"/>
      <c r="X125" s="14"/>
    </row>
    <row r="126" spans="2:24" ht="18" customHeight="1" x14ac:dyDescent="0.25">
      <c r="B126" s="7"/>
      <c r="C126" s="2"/>
      <c r="D126" s="2"/>
      <c r="E126" s="14"/>
      <c r="K126" s="14"/>
      <c r="O126" s="7"/>
      <c r="P126" s="2"/>
      <c r="Q126" s="2"/>
      <c r="R126" s="14"/>
      <c r="X126" s="14"/>
    </row>
    <row r="127" spans="2:24" ht="18" customHeight="1" x14ac:dyDescent="0.25">
      <c r="B127" s="7"/>
      <c r="C127" s="2"/>
      <c r="D127" s="2"/>
      <c r="E127" s="14"/>
      <c r="K127" s="14"/>
      <c r="O127" s="7"/>
      <c r="P127" s="2"/>
      <c r="Q127" s="2"/>
      <c r="R127" s="14"/>
      <c r="X127" s="14"/>
    </row>
    <row r="128" spans="2:24" ht="18" customHeight="1" x14ac:dyDescent="0.25">
      <c r="B128" s="7"/>
      <c r="C128" s="2"/>
      <c r="D128" s="2"/>
      <c r="E128" s="14"/>
      <c r="K128" s="14"/>
      <c r="O128" s="7"/>
      <c r="P128" s="2"/>
      <c r="Q128" s="2"/>
      <c r="R128" s="14"/>
      <c r="X128" s="14"/>
    </row>
    <row r="129" spans="2:24" ht="18" customHeight="1" x14ac:dyDescent="0.25">
      <c r="B129" s="7"/>
      <c r="C129" s="2"/>
      <c r="D129" s="2"/>
      <c r="E129" s="14"/>
      <c r="K129" s="14"/>
      <c r="O129" s="7"/>
      <c r="P129" s="2"/>
      <c r="Q129" s="2"/>
      <c r="R129" s="14"/>
      <c r="X129" s="14"/>
    </row>
    <row r="130" spans="2:24" ht="18" customHeight="1" x14ac:dyDescent="0.25">
      <c r="B130" s="7"/>
      <c r="C130" s="2"/>
      <c r="D130" s="2"/>
      <c r="E130" s="14"/>
      <c r="K130" s="14"/>
      <c r="O130" s="7"/>
      <c r="P130" s="2"/>
      <c r="Q130" s="2"/>
      <c r="R130" s="14"/>
      <c r="X130" s="14"/>
    </row>
    <row r="131" spans="2:24" ht="18" customHeight="1" x14ac:dyDescent="0.25">
      <c r="B131" s="7"/>
      <c r="C131" s="2"/>
      <c r="D131" s="2"/>
      <c r="E131" s="14"/>
      <c r="K131" s="14"/>
      <c r="O131" s="7"/>
      <c r="P131" s="2"/>
      <c r="Q131" s="2"/>
      <c r="R131" s="14"/>
      <c r="X131" s="14"/>
    </row>
    <row r="132" spans="2:24" ht="18" customHeight="1" x14ac:dyDescent="0.25">
      <c r="B132" s="7"/>
      <c r="C132" s="2"/>
      <c r="D132" s="2"/>
      <c r="E132" s="14"/>
      <c r="K132" s="14"/>
      <c r="O132" s="7"/>
      <c r="P132" s="2"/>
      <c r="Q132" s="2"/>
      <c r="R132" s="14"/>
      <c r="X132" s="14"/>
    </row>
    <row r="133" spans="2:24" ht="18" customHeight="1" x14ac:dyDescent="0.25">
      <c r="B133" s="7"/>
      <c r="C133" s="2"/>
      <c r="D133" s="2"/>
      <c r="E133" s="14"/>
      <c r="K133" s="14"/>
      <c r="O133" s="7"/>
      <c r="P133" s="2"/>
      <c r="Q133" s="2"/>
      <c r="R133" s="14"/>
      <c r="X133" s="14"/>
    </row>
    <row r="134" spans="2:24" ht="18" customHeight="1" x14ac:dyDescent="0.25">
      <c r="B134" s="7"/>
      <c r="C134" s="2"/>
      <c r="D134" s="2"/>
      <c r="E134" s="14"/>
      <c r="K134" s="14"/>
      <c r="O134" s="7"/>
      <c r="P134" s="2"/>
      <c r="Q134" s="2"/>
      <c r="R134" s="14"/>
      <c r="X134" s="14"/>
    </row>
    <row r="135" spans="2:24" ht="18" customHeight="1" x14ac:dyDescent="0.25">
      <c r="B135" s="7"/>
      <c r="C135" s="2"/>
      <c r="D135" s="2"/>
      <c r="E135" s="14"/>
      <c r="K135" s="14"/>
      <c r="O135" s="7"/>
      <c r="P135" s="2"/>
      <c r="Q135" s="2"/>
      <c r="R135" s="14"/>
      <c r="X135" s="14"/>
    </row>
    <row r="136" spans="2:24" ht="18" customHeight="1" x14ac:dyDescent="0.25">
      <c r="B136" s="7"/>
      <c r="C136" s="2"/>
      <c r="D136" s="2"/>
      <c r="E136" s="14"/>
      <c r="K136" s="14"/>
      <c r="O136" s="7"/>
      <c r="P136" s="2"/>
      <c r="Q136" s="2"/>
      <c r="R136" s="14"/>
      <c r="X136" s="14"/>
    </row>
    <row r="137" spans="2:24" ht="18" customHeight="1" x14ac:dyDescent="0.25">
      <c r="B137" s="7"/>
      <c r="C137" s="2"/>
      <c r="D137" s="2"/>
      <c r="E137" s="14"/>
      <c r="K137" s="14"/>
      <c r="O137" s="7"/>
      <c r="P137" s="2"/>
      <c r="Q137" s="2"/>
      <c r="R137" s="14"/>
      <c r="X137" s="14"/>
    </row>
    <row r="138" spans="2:24" ht="18" customHeight="1" x14ac:dyDescent="0.25">
      <c r="B138" s="7"/>
      <c r="C138" s="2"/>
      <c r="D138" s="2"/>
      <c r="E138" s="14"/>
      <c r="K138" s="14"/>
      <c r="O138" s="7"/>
      <c r="P138" s="2"/>
      <c r="Q138" s="2"/>
      <c r="R138" s="14"/>
      <c r="X138" s="14"/>
    </row>
    <row r="139" spans="2:24" ht="18" customHeight="1" x14ac:dyDescent="0.25">
      <c r="B139" s="7"/>
      <c r="C139" s="2"/>
      <c r="D139" s="2"/>
      <c r="E139" s="14"/>
      <c r="K139" s="14"/>
      <c r="O139" s="7"/>
      <c r="P139" s="2"/>
      <c r="Q139" s="2"/>
      <c r="R139" s="14"/>
      <c r="X139" s="14"/>
    </row>
    <row r="140" spans="2:24" ht="18" customHeight="1" x14ac:dyDescent="0.25">
      <c r="B140" s="7"/>
      <c r="C140" s="2"/>
      <c r="D140" s="2"/>
      <c r="E140" s="14"/>
      <c r="K140" s="14"/>
      <c r="O140" s="7"/>
      <c r="P140" s="2"/>
      <c r="Q140" s="2"/>
      <c r="R140" s="14"/>
      <c r="X140" s="14"/>
    </row>
    <row r="141" spans="2:24" ht="18" customHeight="1" x14ac:dyDescent="0.25">
      <c r="B141" s="7"/>
      <c r="C141" s="2"/>
      <c r="D141" s="2"/>
      <c r="E141" s="14"/>
      <c r="K141" s="14"/>
      <c r="O141" s="7"/>
      <c r="P141" s="2"/>
      <c r="Q141" s="2"/>
      <c r="R141" s="14"/>
      <c r="X141" s="14"/>
    </row>
    <row r="142" spans="2:24" ht="18" customHeight="1" x14ac:dyDescent="0.25">
      <c r="B142" s="7"/>
      <c r="C142" s="2"/>
      <c r="D142" s="2"/>
      <c r="E142" s="14"/>
      <c r="K142" s="14"/>
      <c r="O142" s="7"/>
      <c r="P142" s="2"/>
      <c r="Q142" s="2"/>
      <c r="R142" s="14"/>
      <c r="X142" s="14"/>
    </row>
    <row r="143" spans="2:24" ht="18" customHeight="1" x14ac:dyDescent="0.25">
      <c r="B143" s="7"/>
      <c r="C143" s="2"/>
      <c r="D143" s="2"/>
      <c r="E143" s="14"/>
      <c r="K143" s="14"/>
      <c r="O143" s="7"/>
      <c r="P143" s="2"/>
      <c r="Q143" s="2"/>
      <c r="R143" s="14"/>
      <c r="X143" s="14"/>
    </row>
    <row r="144" spans="2:24" ht="18" customHeight="1" x14ac:dyDescent="0.25">
      <c r="B144" s="7"/>
      <c r="C144" s="2"/>
      <c r="D144" s="2"/>
      <c r="E144" s="14"/>
      <c r="K144" s="14"/>
      <c r="O144" s="7"/>
      <c r="P144" s="2"/>
      <c r="Q144" s="2"/>
      <c r="R144" s="14"/>
      <c r="X144" s="14"/>
    </row>
    <row r="145" spans="2:24" ht="18" customHeight="1" x14ac:dyDescent="0.25">
      <c r="B145" s="7"/>
      <c r="C145" s="2"/>
      <c r="D145" s="2"/>
      <c r="E145" s="14"/>
      <c r="K145" s="14"/>
      <c r="O145" s="7"/>
      <c r="P145" s="2"/>
      <c r="Q145" s="2"/>
      <c r="R145" s="14"/>
      <c r="X145" s="14"/>
    </row>
    <row r="146" spans="2:24" ht="18" customHeight="1" x14ac:dyDescent="0.25">
      <c r="B146" s="7"/>
      <c r="C146" s="2"/>
      <c r="D146" s="2"/>
      <c r="E146" s="14"/>
      <c r="K146" s="14"/>
      <c r="O146" s="7"/>
      <c r="P146" s="2"/>
      <c r="Q146" s="2"/>
      <c r="R146" s="14"/>
      <c r="X146" s="14"/>
    </row>
    <row r="147" spans="2:24" ht="18" customHeight="1" x14ac:dyDescent="0.25">
      <c r="B147" s="7"/>
      <c r="C147" s="2"/>
      <c r="D147" s="2"/>
      <c r="E147" s="14"/>
      <c r="K147" s="14"/>
      <c r="O147" s="7"/>
      <c r="P147" s="2"/>
      <c r="Q147" s="2"/>
      <c r="R147" s="14"/>
      <c r="X147" s="14"/>
    </row>
    <row r="148" spans="2:24" ht="18" customHeight="1" x14ac:dyDescent="0.25">
      <c r="B148" s="7"/>
      <c r="C148" s="2"/>
      <c r="D148" s="2"/>
      <c r="E148" s="14"/>
      <c r="K148" s="14"/>
      <c r="O148" s="7"/>
      <c r="P148" s="2"/>
      <c r="Q148" s="2"/>
      <c r="R148" s="14"/>
      <c r="X148" s="14"/>
    </row>
    <row r="149" spans="2:24" ht="18" customHeight="1" x14ac:dyDescent="0.25">
      <c r="B149" s="7"/>
      <c r="C149" s="2"/>
      <c r="D149" s="2"/>
      <c r="E149" s="14"/>
      <c r="K149" s="14"/>
      <c r="O149" s="7"/>
      <c r="P149" s="2"/>
      <c r="Q149" s="2"/>
      <c r="R149" s="14"/>
      <c r="X149" s="14"/>
    </row>
    <row r="150" spans="2:24" ht="18" customHeight="1" x14ac:dyDescent="0.25">
      <c r="B150" s="7"/>
      <c r="C150" s="2"/>
      <c r="D150" s="2"/>
      <c r="E150" s="14"/>
      <c r="K150" s="14"/>
      <c r="O150" s="7"/>
      <c r="P150" s="2"/>
      <c r="Q150" s="2"/>
      <c r="R150" s="14"/>
      <c r="X150" s="14"/>
    </row>
    <row r="151" spans="2:24" ht="18" customHeight="1" x14ac:dyDescent="0.25">
      <c r="B151" s="7"/>
      <c r="C151" s="2"/>
      <c r="D151" s="2"/>
      <c r="E151" s="14"/>
      <c r="K151" s="14"/>
      <c r="O151" s="7"/>
      <c r="P151" s="2"/>
      <c r="Q151" s="2"/>
      <c r="R151" s="14"/>
      <c r="X151" s="14"/>
    </row>
    <row r="152" spans="2:24" ht="18" customHeight="1" x14ac:dyDescent="0.25">
      <c r="B152" s="7"/>
      <c r="C152" s="2"/>
      <c r="D152" s="2"/>
      <c r="E152" s="14"/>
      <c r="K152" s="14"/>
      <c r="O152" s="7"/>
      <c r="P152" s="2"/>
      <c r="Q152" s="2"/>
      <c r="R152" s="14"/>
      <c r="X152" s="14"/>
    </row>
    <row r="153" spans="2:24" ht="18" customHeight="1" x14ac:dyDescent="0.25">
      <c r="B153" s="7"/>
      <c r="C153" s="2"/>
      <c r="D153" s="2"/>
      <c r="E153" s="14"/>
      <c r="K153" s="14"/>
      <c r="O153" s="7"/>
      <c r="P153" s="2"/>
      <c r="Q153" s="2"/>
      <c r="R153" s="14"/>
      <c r="X153" s="14"/>
    </row>
    <row r="154" spans="2:24" ht="18" customHeight="1" x14ac:dyDescent="0.25">
      <c r="B154" s="7"/>
      <c r="C154" s="2"/>
      <c r="D154" s="2"/>
      <c r="E154" s="14"/>
      <c r="K154" s="14"/>
      <c r="O154" s="7"/>
      <c r="P154" s="2"/>
      <c r="Q154" s="2"/>
      <c r="R154" s="14"/>
      <c r="X154" s="14"/>
    </row>
    <row r="155" spans="2:24" ht="18" customHeight="1" x14ac:dyDescent="0.25">
      <c r="B155" s="7"/>
      <c r="C155" s="2"/>
      <c r="D155" s="2"/>
      <c r="E155" s="14"/>
      <c r="K155" s="14"/>
      <c r="O155" s="7"/>
      <c r="P155" s="2"/>
      <c r="Q155" s="2"/>
      <c r="R155" s="14"/>
      <c r="X155" s="14"/>
    </row>
    <row r="156" spans="2:24" ht="18" customHeight="1" x14ac:dyDescent="0.25">
      <c r="B156" s="7"/>
      <c r="C156" s="2"/>
      <c r="D156" s="2"/>
      <c r="E156" s="14"/>
      <c r="K156" s="14"/>
      <c r="O156" s="7"/>
      <c r="P156" s="2"/>
      <c r="Q156" s="2"/>
      <c r="R156" s="14"/>
      <c r="X156" s="14"/>
    </row>
    <row r="157" spans="2:24" ht="18" customHeight="1" x14ac:dyDescent="0.25">
      <c r="B157" s="7"/>
      <c r="C157" s="2"/>
      <c r="D157" s="2"/>
      <c r="E157" s="14"/>
      <c r="K157" s="14"/>
      <c r="O157" s="7"/>
      <c r="P157" s="2"/>
      <c r="Q157" s="2"/>
      <c r="R157" s="14"/>
      <c r="X157" s="14"/>
    </row>
    <row r="158" spans="2:24" ht="18" customHeight="1" x14ac:dyDescent="0.25">
      <c r="B158" s="7"/>
      <c r="C158" s="2"/>
      <c r="D158" s="2"/>
      <c r="E158" s="14"/>
      <c r="K158" s="14"/>
      <c r="O158" s="7"/>
      <c r="P158" s="2"/>
      <c r="Q158" s="2"/>
      <c r="R158" s="14"/>
      <c r="X158" s="14"/>
    </row>
    <row r="159" spans="2:24" ht="18" customHeight="1" x14ac:dyDescent="0.25">
      <c r="B159" s="7"/>
      <c r="C159" s="2"/>
      <c r="D159" s="2"/>
      <c r="E159" s="14"/>
      <c r="K159" s="14"/>
      <c r="O159" s="7"/>
      <c r="P159" s="2"/>
      <c r="Q159" s="2"/>
      <c r="R159" s="14"/>
      <c r="X159" s="14"/>
    </row>
    <row r="160" spans="2:24" ht="18" customHeight="1" x14ac:dyDescent="0.25">
      <c r="B160" s="7"/>
      <c r="C160" s="2"/>
      <c r="D160" s="2"/>
      <c r="E160" s="14"/>
      <c r="K160" s="14"/>
      <c r="O160" s="7"/>
      <c r="P160" s="2"/>
      <c r="Q160" s="2"/>
      <c r="R160" s="14"/>
      <c r="X160" s="14"/>
    </row>
    <row r="161" spans="2:24" ht="18" customHeight="1" x14ac:dyDescent="0.25">
      <c r="B161" s="7"/>
      <c r="C161" s="2"/>
      <c r="D161" s="2"/>
      <c r="E161" s="14"/>
      <c r="K161" s="14"/>
      <c r="O161" s="7"/>
      <c r="P161" s="2"/>
      <c r="Q161" s="2"/>
      <c r="R161" s="14"/>
      <c r="X161" s="14"/>
    </row>
    <row r="162" spans="2:24" ht="18" customHeight="1" x14ac:dyDescent="0.25">
      <c r="B162" s="7"/>
      <c r="C162" s="2"/>
      <c r="D162" s="2"/>
      <c r="E162" s="14"/>
      <c r="K162" s="14"/>
      <c r="O162" s="7"/>
      <c r="P162" s="2"/>
      <c r="Q162" s="2"/>
      <c r="R162" s="14"/>
      <c r="X162" s="14"/>
    </row>
    <row r="163" spans="2:24" ht="18" customHeight="1" x14ac:dyDescent="0.25">
      <c r="B163" s="7"/>
      <c r="C163" s="2"/>
      <c r="D163" s="2"/>
      <c r="E163" s="14"/>
      <c r="K163" s="14"/>
      <c r="O163" s="7"/>
      <c r="P163" s="2"/>
      <c r="Q163" s="2"/>
      <c r="R163" s="14"/>
      <c r="X163" s="14"/>
    </row>
    <row r="164" spans="2:24" ht="18" customHeight="1" x14ac:dyDescent="0.25">
      <c r="B164" s="7"/>
      <c r="C164" s="2"/>
      <c r="D164" s="2"/>
      <c r="E164" s="14"/>
      <c r="K164" s="14"/>
      <c r="O164" s="7"/>
      <c r="P164" s="2"/>
      <c r="Q164" s="2"/>
      <c r="R164" s="14"/>
      <c r="X164" s="14"/>
    </row>
    <row r="165" spans="2:24" ht="18" customHeight="1" x14ac:dyDescent="0.25">
      <c r="B165" s="7"/>
      <c r="C165" s="2"/>
      <c r="D165" s="2"/>
      <c r="E165" s="14"/>
      <c r="K165" s="14"/>
      <c r="O165" s="7"/>
      <c r="P165" s="2"/>
      <c r="Q165" s="2"/>
      <c r="R165" s="14"/>
      <c r="X165" s="14"/>
    </row>
    <row r="166" spans="2:24" ht="18" customHeight="1" x14ac:dyDescent="0.25">
      <c r="B166" s="7"/>
      <c r="C166" s="2"/>
      <c r="D166" s="2"/>
      <c r="E166" s="14"/>
      <c r="K166" s="14"/>
      <c r="O166" s="7"/>
      <c r="P166" s="2"/>
      <c r="Q166" s="2"/>
      <c r="R166" s="14"/>
      <c r="X166" s="14"/>
    </row>
    <row r="167" spans="2:24" ht="18" customHeight="1" x14ac:dyDescent="0.25">
      <c r="B167" s="7"/>
      <c r="C167" s="2"/>
      <c r="D167" s="2"/>
      <c r="E167" s="14"/>
      <c r="K167" s="14"/>
      <c r="O167" s="7"/>
      <c r="P167" s="2"/>
      <c r="Q167" s="2"/>
      <c r="R167" s="14"/>
      <c r="X167" s="14"/>
    </row>
    <row r="168" spans="2:24" ht="18" customHeight="1" x14ac:dyDescent="0.25">
      <c r="B168" s="7"/>
      <c r="C168" s="2"/>
      <c r="D168" s="2"/>
      <c r="E168" s="14"/>
      <c r="K168" s="14"/>
      <c r="O168" s="7"/>
      <c r="P168" s="2"/>
      <c r="Q168" s="2"/>
      <c r="R168" s="14"/>
      <c r="X168" s="14"/>
    </row>
    <row r="169" spans="2:24" ht="18" customHeight="1" x14ac:dyDescent="0.25">
      <c r="B169" s="7"/>
      <c r="C169" s="2"/>
      <c r="D169" s="2"/>
      <c r="E169" s="14"/>
      <c r="K169" s="14"/>
      <c r="O169" s="7"/>
      <c r="P169" s="2"/>
      <c r="Q169" s="2"/>
      <c r="R169" s="14"/>
      <c r="X169" s="14"/>
    </row>
    <row r="170" spans="2:24" ht="18" customHeight="1" x14ac:dyDescent="0.25">
      <c r="B170" s="7"/>
      <c r="C170" s="2"/>
      <c r="D170" s="2"/>
      <c r="E170" s="14"/>
      <c r="K170" s="14"/>
      <c r="O170" s="7"/>
      <c r="P170" s="2"/>
      <c r="Q170" s="2"/>
      <c r="R170" s="14"/>
      <c r="X170" s="14"/>
    </row>
    <row r="171" spans="2:24" ht="18" customHeight="1" x14ac:dyDescent="0.25">
      <c r="B171" s="7"/>
      <c r="C171" s="2"/>
      <c r="D171" s="2"/>
      <c r="E171" s="14"/>
      <c r="K171" s="14"/>
      <c r="O171" s="7"/>
      <c r="P171" s="2"/>
      <c r="Q171" s="2"/>
      <c r="R171" s="14"/>
      <c r="X171" s="14"/>
    </row>
    <row r="172" spans="2:24" ht="18" customHeight="1" x14ac:dyDescent="0.25">
      <c r="B172" s="7"/>
      <c r="C172" s="2"/>
      <c r="D172" s="2"/>
      <c r="E172" s="14"/>
      <c r="K172" s="14"/>
      <c r="O172" s="7"/>
      <c r="P172" s="2"/>
      <c r="Q172" s="2"/>
      <c r="R172" s="14"/>
      <c r="X172" s="14"/>
    </row>
    <row r="173" spans="2:24" ht="18" customHeight="1" x14ac:dyDescent="0.25">
      <c r="B173" s="7"/>
      <c r="C173" s="2"/>
      <c r="D173" s="2"/>
      <c r="E173" s="14"/>
      <c r="K173" s="14"/>
      <c r="O173" s="7"/>
      <c r="P173" s="2"/>
      <c r="Q173" s="2"/>
      <c r="R173" s="14"/>
      <c r="X173" s="14"/>
    </row>
    <row r="174" spans="2:24" ht="18" customHeight="1" x14ac:dyDescent="0.25">
      <c r="B174" s="7"/>
      <c r="C174" s="2"/>
      <c r="D174" s="2"/>
      <c r="E174" s="14"/>
      <c r="K174" s="14"/>
      <c r="O174" s="7"/>
      <c r="P174" s="2"/>
      <c r="Q174" s="2"/>
      <c r="R174" s="14"/>
      <c r="X174" s="14"/>
    </row>
    <row r="175" spans="2:24" ht="18" customHeight="1" x14ac:dyDescent="0.25">
      <c r="B175" s="7"/>
      <c r="C175" s="2"/>
      <c r="D175" s="2"/>
      <c r="E175" s="14"/>
      <c r="K175" s="14"/>
      <c r="O175" s="7"/>
      <c r="P175" s="2"/>
      <c r="Q175" s="2"/>
      <c r="R175" s="14"/>
      <c r="X175" s="14"/>
    </row>
    <row r="176" spans="2:24" ht="18" customHeight="1" x14ac:dyDescent="0.25">
      <c r="B176" s="7"/>
      <c r="C176" s="2"/>
      <c r="D176" s="2"/>
      <c r="E176" s="14"/>
      <c r="K176" s="14"/>
      <c r="O176" s="7"/>
      <c r="P176" s="2"/>
      <c r="Q176" s="2"/>
      <c r="R176" s="14"/>
      <c r="X176" s="14"/>
    </row>
    <row r="177" spans="2:24" ht="18" customHeight="1" x14ac:dyDescent="0.25">
      <c r="B177" s="7"/>
      <c r="C177" s="2"/>
      <c r="D177" s="2"/>
      <c r="E177" s="14"/>
      <c r="K177" s="14"/>
      <c r="O177" s="7"/>
      <c r="P177" s="2"/>
      <c r="Q177" s="2"/>
      <c r="R177" s="14"/>
      <c r="X177" s="14"/>
    </row>
    <row r="178" spans="2:24" ht="18" customHeight="1" x14ac:dyDescent="0.25">
      <c r="B178" s="7"/>
      <c r="C178" s="2"/>
      <c r="D178" s="2"/>
      <c r="E178" s="14"/>
      <c r="K178" s="14"/>
      <c r="O178" s="7"/>
      <c r="P178" s="2"/>
      <c r="Q178" s="2"/>
      <c r="R178" s="14"/>
      <c r="X178" s="14"/>
    </row>
    <row r="179" spans="2:24" ht="18" customHeight="1" x14ac:dyDescent="0.25">
      <c r="B179" s="7"/>
      <c r="C179" s="2"/>
      <c r="D179" s="2"/>
      <c r="E179" s="14"/>
      <c r="K179" s="14"/>
      <c r="O179" s="7"/>
      <c r="P179" s="2"/>
      <c r="Q179" s="2"/>
      <c r="R179" s="14"/>
      <c r="X179" s="14"/>
    </row>
    <row r="180" spans="2:24" ht="18" customHeight="1" x14ac:dyDescent="0.25">
      <c r="B180" s="7"/>
      <c r="C180" s="2"/>
      <c r="D180" s="2"/>
      <c r="E180" s="14"/>
      <c r="K180" s="14"/>
      <c r="O180" s="7"/>
      <c r="P180" s="2"/>
      <c r="Q180" s="2"/>
      <c r="R180" s="14"/>
      <c r="X180" s="14"/>
    </row>
    <row r="181" spans="2:24" ht="18" customHeight="1" x14ac:dyDescent="0.25">
      <c r="B181" s="7"/>
      <c r="C181" s="2"/>
      <c r="D181" s="2"/>
      <c r="E181" s="14"/>
      <c r="K181" s="14"/>
      <c r="O181" s="7"/>
      <c r="P181" s="2"/>
      <c r="Q181" s="2"/>
      <c r="R181" s="14"/>
      <c r="X181" s="14"/>
    </row>
    <row r="182" spans="2:24" ht="18" customHeight="1" x14ac:dyDescent="0.25">
      <c r="B182" s="7"/>
      <c r="C182" s="2"/>
      <c r="D182" s="2"/>
      <c r="E182" s="14"/>
      <c r="K182" s="14"/>
      <c r="O182" s="7"/>
      <c r="P182" s="2"/>
      <c r="Q182" s="2"/>
      <c r="R182" s="14"/>
      <c r="X182" s="14"/>
    </row>
    <row r="183" spans="2:24" ht="18" customHeight="1" x14ac:dyDescent="0.25">
      <c r="B183" s="7"/>
      <c r="C183" s="2"/>
      <c r="D183" s="2"/>
      <c r="E183" s="14"/>
      <c r="K183" s="14"/>
      <c r="O183" s="7"/>
      <c r="P183" s="2"/>
      <c r="Q183" s="2"/>
      <c r="R183" s="14"/>
      <c r="X183" s="14"/>
    </row>
    <row r="184" spans="2:24" ht="18" customHeight="1" x14ac:dyDescent="0.25">
      <c r="B184" s="7"/>
      <c r="C184" s="2"/>
      <c r="D184" s="2"/>
      <c r="E184" s="14"/>
      <c r="K184" s="14"/>
      <c r="O184" s="7"/>
      <c r="P184" s="2"/>
      <c r="Q184" s="2"/>
      <c r="R184" s="14"/>
      <c r="X184" s="14"/>
    </row>
    <row r="185" spans="2:24" ht="18" customHeight="1" x14ac:dyDescent="0.25">
      <c r="B185" s="7"/>
      <c r="C185" s="2"/>
      <c r="D185" s="2"/>
      <c r="E185" s="14"/>
      <c r="K185" s="14"/>
      <c r="O185" s="7"/>
      <c r="P185" s="2"/>
      <c r="Q185" s="2"/>
      <c r="R185" s="14"/>
      <c r="X185" s="14"/>
    </row>
    <row r="186" spans="2:24" ht="18" customHeight="1" x14ac:dyDescent="0.25">
      <c r="B186" s="7"/>
      <c r="C186" s="2"/>
      <c r="D186" s="2"/>
      <c r="E186" s="14"/>
      <c r="K186" s="14"/>
      <c r="O186" s="7"/>
      <c r="P186" s="2"/>
      <c r="Q186" s="2"/>
      <c r="R186" s="14"/>
      <c r="X186" s="14"/>
    </row>
    <row r="187" spans="2:24" ht="18" customHeight="1" x14ac:dyDescent="0.25">
      <c r="B187" s="7"/>
      <c r="C187" s="2"/>
      <c r="D187" s="2"/>
      <c r="E187" s="14"/>
      <c r="K187" s="14"/>
      <c r="O187" s="7"/>
      <c r="P187" s="2"/>
      <c r="Q187" s="2"/>
      <c r="R187" s="14"/>
      <c r="X187" s="14"/>
    </row>
    <row r="188" spans="2:24" ht="18" customHeight="1" x14ac:dyDescent="0.25">
      <c r="B188" s="7"/>
      <c r="C188" s="2"/>
      <c r="D188" s="2"/>
      <c r="E188" s="14"/>
      <c r="K188" s="14"/>
      <c r="O188" s="7"/>
      <c r="P188" s="2"/>
      <c r="Q188" s="2"/>
      <c r="R188" s="14"/>
      <c r="X188" s="14"/>
    </row>
    <row r="189" spans="2:24" ht="18" customHeight="1" x14ac:dyDescent="0.25">
      <c r="B189" s="7"/>
      <c r="C189" s="2"/>
      <c r="D189" s="2"/>
      <c r="E189" s="14"/>
      <c r="K189" s="14"/>
      <c r="O189" s="7"/>
      <c r="P189" s="2"/>
      <c r="Q189" s="2"/>
      <c r="R189" s="14"/>
      <c r="X189" s="14"/>
    </row>
    <row r="190" spans="2:24" ht="18" customHeight="1" x14ac:dyDescent="0.25">
      <c r="B190" s="7"/>
      <c r="C190" s="2"/>
      <c r="D190" s="2"/>
      <c r="E190" s="14"/>
      <c r="K190" s="14"/>
      <c r="O190" s="7"/>
      <c r="P190" s="2"/>
      <c r="Q190" s="2"/>
      <c r="R190" s="14"/>
      <c r="X190" s="14"/>
    </row>
    <row r="191" spans="2:24" ht="18" customHeight="1" x14ac:dyDescent="0.25">
      <c r="B191" s="7"/>
      <c r="C191" s="2"/>
      <c r="D191" s="2"/>
      <c r="E191" s="14"/>
      <c r="K191" s="14"/>
      <c r="O191" s="7"/>
      <c r="P191" s="2"/>
      <c r="Q191" s="2"/>
      <c r="R191" s="14"/>
      <c r="X191" s="14"/>
    </row>
    <row r="192" spans="2:24" ht="18" customHeight="1" x14ac:dyDescent="0.25">
      <c r="B192" s="7"/>
      <c r="C192" s="2"/>
      <c r="D192" s="2"/>
      <c r="E192" s="14"/>
      <c r="K192" s="14"/>
      <c r="O192" s="7"/>
      <c r="P192" s="2"/>
      <c r="Q192" s="2"/>
      <c r="R192" s="14"/>
      <c r="X192" s="14"/>
    </row>
    <row r="193" spans="2:24" ht="18" customHeight="1" x14ac:dyDescent="0.25">
      <c r="B193" s="7"/>
      <c r="C193" s="2"/>
      <c r="D193" s="2"/>
      <c r="E193" s="14"/>
      <c r="K193" s="14"/>
      <c r="O193" s="7"/>
      <c r="P193" s="2"/>
      <c r="Q193" s="2"/>
      <c r="R193" s="14"/>
      <c r="X193" s="14"/>
    </row>
    <row r="194" spans="2:24" ht="18" customHeight="1" x14ac:dyDescent="0.25">
      <c r="B194" s="7"/>
      <c r="C194" s="2"/>
      <c r="D194" s="2"/>
      <c r="E194" s="14"/>
      <c r="K194" s="14"/>
      <c r="O194" s="7"/>
      <c r="P194" s="2"/>
      <c r="Q194" s="2"/>
      <c r="R194" s="14"/>
      <c r="X194" s="14"/>
    </row>
    <row r="195" spans="2:24" ht="18" customHeight="1" x14ac:dyDescent="0.25">
      <c r="B195" s="7"/>
      <c r="C195" s="2"/>
      <c r="D195" s="2"/>
      <c r="E195" s="14"/>
      <c r="K195" s="14"/>
      <c r="O195" s="7"/>
      <c r="P195" s="2"/>
      <c r="Q195" s="2"/>
      <c r="R195" s="14"/>
      <c r="X195" s="14"/>
    </row>
    <row r="196" spans="2:24" ht="18" customHeight="1" x14ac:dyDescent="0.25">
      <c r="B196" s="7"/>
      <c r="C196" s="2"/>
      <c r="D196" s="2"/>
      <c r="E196" s="14"/>
      <c r="K196" s="14"/>
      <c r="O196" s="7"/>
      <c r="P196" s="2"/>
      <c r="Q196" s="2"/>
      <c r="R196" s="14"/>
      <c r="X196" s="14"/>
    </row>
    <row r="197" spans="2:24" ht="18" customHeight="1" x14ac:dyDescent="0.25">
      <c r="B197" s="7"/>
      <c r="C197" s="2"/>
      <c r="D197" s="2"/>
      <c r="E197" s="14"/>
      <c r="K197" s="14"/>
      <c r="O197" s="7"/>
      <c r="P197" s="2"/>
      <c r="Q197" s="2"/>
      <c r="R197" s="14"/>
      <c r="X197" s="14"/>
    </row>
    <row r="198" spans="2:24" ht="18" customHeight="1" x14ac:dyDescent="0.25">
      <c r="B198" s="7"/>
      <c r="C198" s="2"/>
      <c r="D198" s="2"/>
      <c r="E198" s="14"/>
      <c r="K198" s="14"/>
      <c r="O198" s="7"/>
      <c r="P198" s="2"/>
      <c r="Q198" s="2"/>
      <c r="R198" s="14"/>
      <c r="X198" s="14"/>
    </row>
    <row r="199" spans="2:24" ht="18" customHeight="1" x14ac:dyDescent="0.25">
      <c r="B199" s="7"/>
      <c r="C199" s="2"/>
      <c r="D199" s="2"/>
      <c r="E199" s="14"/>
      <c r="K199" s="14"/>
      <c r="O199" s="7"/>
      <c r="P199" s="2"/>
      <c r="Q199" s="2"/>
      <c r="R199" s="14"/>
      <c r="X199" s="14"/>
    </row>
    <row r="200" spans="2:24" ht="18" customHeight="1" x14ac:dyDescent="0.25">
      <c r="B200" s="7"/>
      <c r="C200" s="2"/>
      <c r="D200" s="2"/>
      <c r="E200" s="14"/>
      <c r="K200" s="14"/>
      <c r="O200" s="7"/>
      <c r="P200" s="2"/>
      <c r="Q200" s="2"/>
      <c r="R200" s="14"/>
      <c r="X200" s="14"/>
    </row>
    <row r="201" spans="2:24" ht="18" customHeight="1" x14ac:dyDescent="0.25">
      <c r="B201" s="7"/>
      <c r="C201" s="2"/>
      <c r="D201" s="2"/>
      <c r="E201" s="14"/>
      <c r="K201" s="14"/>
      <c r="O201" s="7"/>
      <c r="P201" s="2"/>
      <c r="Q201" s="2"/>
      <c r="R201" s="14"/>
      <c r="X201" s="14"/>
    </row>
    <row r="202" spans="2:24" ht="18" customHeight="1" x14ac:dyDescent="0.25">
      <c r="B202" s="7"/>
      <c r="C202" s="2"/>
      <c r="D202" s="2"/>
      <c r="E202" s="14"/>
      <c r="K202" s="14"/>
      <c r="O202" s="7"/>
      <c r="P202" s="2"/>
      <c r="Q202" s="2"/>
      <c r="R202" s="14"/>
      <c r="X202" s="14"/>
    </row>
    <row r="203" spans="2:24" ht="18" customHeight="1" x14ac:dyDescent="0.25">
      <c r="B203" s="7"/>
      <c r="C203" s="2"/>
      <c r="D203" s="2"/>
      <c r="E203" s="14"/>
      <c r="K203" s="14"/>
      <c r="O203" s="7"/>
      <c r="P203" s="2"/>
      <c r="Q203" s="2"/>
      <c r="R203" s="14"/>
      <c r="X203" s="14"/>
    </row>
    <row r="204" spans="2:24" ht="18" customHeight="1" x14ac:dyDescent="0.25">
      <c r="B204" s="7"/>
      <c r="C204" s="2"/>
      <c r="D204" s="2"/>
      <c r="E204" s="14"/>
      <c r="K204" s="14"/>
      <c r="O204" s="7"/>
      <c r="P204" s="2"/>
      <c r="Q204" s="2"/>
      <c r="R204" s="14"/>
      <c r="X204" s="14"/>
    </row>
    <row r="205" spans="2:24" ht="18" customHeight="1" x14ac:dyDescent="0.25">
      <c r="B205" s="7"/>
      <c r="C205" s="2"/>
      <c r="D205" s="2"/>
      <c r="E205" s="14"/>
      <c r="K205" s="14"/>
      <c r="O205" s="7"/>
      <c r="P205" s="2"/>
      <c r="Q205" s="2"/>
      <c r="R205" s="14"/>
      <c r="X205" s="14"/>
    </row>
    <row r="206" spans="2:24" ht="18" customHeight="1" x14ac:dyDescent="0.25">
      <c r="B206" s="7"/>
      <c r="C206" s="2"/>
      <c r="D206" s="2"/>
      <c r="E206" s="14"/>
      <c r="K206" s="14"/>
      <c r="O206" s="7"/>
      <c r="P206" s="2"/>
      <c r="Q206" s="2"/>
      <c r="R206" s="14"/>
      <c r="X206" s="14"/>
    </row>
    <row r="207" spans="2:24" ht="18" customHeight="1" x14ac:dyDescent="0.25">
      <c r="B207" s="7"/>
      <c r="C207" s="2"/>
      <c r="D207" s="2"/>
      <c r="E207" s="14"/>
      <c r="K207" s="14"/>
      <c r="O207" s="7"/>
      <c r="P207" s="2"/>
      <c r="Q207" s="2"/>
      <c r="R207" s="14"/>
      <c r="X207" s="14"/>
    </row>
    <row r="208" spans="2:24" ht="18" customHeight="1" x14ac:dyDescent="0.25">
      <c r="B208" s="7"/>
      <c r="C208" s="2"/>
      <c r="D208" s="2"/>
      <c r="E208" s="14"/>
      <c r="K208" s="14"/>
      <c r="O208" s="7"/>
      <c r="P208" s="2"/>
      <c r="Q208" s="2"/>
      <c r="R208" s="14"/>
      <c r="X208" s="14"/>
    </row>
    <row r="209" spans="2:24" ht="18" customHeight="1" x14ac:dyDescent="0.25">
      <c r="B209" s="7"/>
      <c r="C209" s="2"/>
      <c r="D209" s="2"/>
      <c r="E209" s="14"/>
      <c r="K209" s="14"/>
      <c r="O209" s="7"/>
      <c r="P209" s="2"/>
      <c r="Q209" s="2"/>
      <c r="R209" s="14"/>
      <c r="X209" s="14"/>
    </row>
    <row r="210" spans="2:24" ht="18" customHeight="1" x14ac:dyDescent="0.25">
      <c r="B210" s="7"/>
      <c r="C210" s="2"/>
      <c r="D210" s="2"/>
      <c r="E210" s="14"/>
      <c r="K210" s="14"/>
      <c r="O210" s="7"/>
      <c r="P210" s="2"/>
      <c r="Q210" s="2"/>
      <c r="R210" s="14"/>
      <c r="X210" s="14"/>
    </row>
    <row r="211" spans="2:24" ht="18" customHeight="1" x14ac:dyDescent="0.25">
      <c r="B211" s="7"/>
      <c r="C211" s="2"/>
      <c r="D211" s="2"/>
      <c r="E211" s="14"/>
      <c r="K211" s="14"/>
      <c r="O211" s="7"/>
      <c r="P211" s="2"/>
      <c r="Q211" s="2"/>
      <c r="R211" s="14"/>
      <c r="X211" s="14"/>
    </row>
    <row r="212" spans="2:24" ht="18" customHeight="1" x14ac:dyDescent="0.25">
      <c r="B212" s="7"/>
      <c r="C212" s="2"/>
      <c r="D212" s="2"/>
      <c r="E212" s="14"/>
      <c r="K212" s="14"/>
      <c r="O212" s="7"/>
      <c r="P212" s="2"/>
      <c r="Q212" s="2"/>
      <c r="R212" s="14"/>
      <c r="X212" s="14"/>
    </row>
    <row r="213" spans="2:24" ht="18" customHeight="1" x14ac:dyDescent="0.25">
      <c r="B213" s="7"/>
      <c r="C213" s="2"/>
      <c r="D213" s="2"/>
      <c r="E213" s="14"/>
      <c r="K213" s="14"/>
      <c r="O213" s="7"/>
      <c r="P213" s="2"/>
      <c r="Q213" s="2"/>
      <c r="R213" s="14"/>
      <c r="X213" s="14"/>
    </row>
    <row r="214" spans="2:24" ht="18" customHeight="1" x14ac:dyDescent="0.25">
      <c r="B214" s="7"/>
      <c r="C214" s="2"/>
      <c r="D214" s="2"/>
      <c r="E214" s="14"/>
      <c r="K214" s="14"/>
      <c r="O214" s="7"/>
      <c r="P214" s="2"/>
      <c r="Q214" s="2"/>
      <c r="R214" s="14"/>
      <c r="X214" s="14"/>
    </row>
    <row r="215" spans="2:24" ht="18" customHeight="1" x14ac:dyDescent="0.25">
      <c r="B215" s="7"/>
      <c r="C215" s="2"/>
      <c r="D215" s="2"/>
      <c r="E215" s="14"/>
      <c r="K215" s="14"/>
      <c r="O215" s="7"/>
      <c r="P215" s="2"/>
      <c r="Q215" s="2"/>
      <c r="R215" s="14"/>
      <c r="X215" s="14"/>
    </row>
    <row r="216" spans="2:24" ht="18" customHeight="1" x14ac:dyDescent="0.25">
      <c r="B216" s="7"/>
      <c r="C216" s="2"/>
      <c r="D216" s="2"/>
      <c r="E216" s="14"/>
      <c r="K216" s="14"/>
      <c r="O216" s="7"/>
      <c r="P216" s="2"/>
      <c r="Q216" s="2"/>
      <c r="R216" s="14"/>
      <c r="X216" s="14"/>
    </row>
    <row r="217" spans="2:24" ht="18" customHeight="1" x14ac:dyDescent="0.25">
      <c r="B217" s="7"/>
      <c r="C217" s="2"/>
      <c r="D217" s="2"/>
      <c r="E217" s="14"/>
      <c r="K217" s="14"/>
      <c r="O217" s="7"/>
      <c r="P217" s="2"/>
      <c r="Q217" s="2"/>
      <c r="R217" s="14"/>
      <c r="X217" s="14"/>
    </row>
    <row r="218" spans="2:24" ht="18" customHeight="1" x14ac:dyDescent="0.25">
      <c r="B218" s="7"/>
      <c r="C218" s="2"/>
      <c r="D218" s="2"/>
      <c r="E218" s="14"/>
      <c r="K218" s="14"/>
      <c r="O218" s="7"/>
      <c r="P218" s="2"/>
      <c r="Q218" s="2"/>
      <c r="R218" s="14"/>
      <c r="X218" s="14"/>
    </row>
    <row r="219" spans="2:24" ht="18" customHeight="1" x14ac:dyDescent="0.25">
      <c r="B219" s="7"/>
      <c r="C219" s="2"/>
      <c r="D219" s="2"/>
      <c r="E219" s="14"/>
      <c r="K219" s="14"/>
      <c r="O219" s="7"/>
      <c r="P219" s="2"/>
      <c r="Q219" s="2"/>
      <c r="R219" s="14"/>
      <c r="X219" s="14"/>
    </row>
    <row r="220" spans="2:24" ht="18" customHeight="1" x14ac:dyDescent="0.25">
      <c r="B220" s="7"/>
      <c r="C220" s="2"/>
      <c r="D220" s="2"/>
      <c r="E220" s="14"/>
      <c r="K220" s="14"/>
      <c r="O220" s="7"/>
      <c r="P220" s="2"/>
      <c r="Q220" s="2"/>
      <c r="R220" s="14"/>
      <c r="X220" s="14"/>
    </row>
    <row r="221" spans="2:24" ht="18" customHeight="1" x14ac:dyDescent="0.25">
      <c r="B221" s="7"/>
      <c r="C221" s="2"/>
      <c r="D221" s="2"/>
      <c r="E221" s="14"/>
      <c r="K221" s="14"/>
      <c r="O221" s="7"/>
      <c r="P221" s="2"/>
      <c r="Q221" s="2"/>
      <c r="R221" s="14"/>
      <c r="X221" s="14"/>
    </row>
    <row r="222" spans="2:24" ht="18" customHeight="1" x14ac:dyDescent="0.25">
      <c r="B222" s="7"/>
      <c r="C222" s="2"/>
      <c r="D222" s="2"/>
      <c r="E222" s="14"/>
      <c r="K222" s="14"/>
      <c r="O222" s="7"/>
      <c r="P222" s="2"/>
      <c r="Q222" s="2"/>
      <c r="R222" s="14"/>
      <c r="X222" s="14"/>
    </row>
    <row r="223" spans="2:24" ht="18" customHeight="1" x14ac:dyDescent="0.25">
      <c r="B223" s="7"/>
      <c r="C223" s="2"/>
      <c r="D223" s="2"/>
      <c r="E223" s="14"/>
      <c r="K223" s="14"/>
      <c r="O223" s="7"/>
      <c r="P223" s="2"/>
      <c r="Q223" s="2"/>
      <c r="R223" s="14"/>
      <c r="X223" s="14"/>
    </row>
    <row r="224" spans="2:24" ht="18" customHeight="1" x14ac:dyDescent="0.25">
      <c r="B224" s="7"/>
      <c r="C224" s="2"/>
      <c r="D224" s="2"/>
      <c r="E224" s="14"/>
      <c r="K224" s="14"/>
      <c r="O224" s="7"/>
      <c r="P224" s="2"/>
      <c r="Q224" s="2"/>
      <c r="R224" s="14"/>
      <c r="X224" s="14"/>
    </row>
    <row r="225" spans="2:24" ht="18" customHeight="1" x14ac:dyDescent="0.25">
      <c r="B225" s="7"/>
      <c r="C225" s="2"/>
      <c r="D225" s="2"/>
      <c r="E225" s="14"/>
      <c r="K225" s="14"/>
      <c r="O225" s="7"/>
      <c r="P225" s="2"/>
      <c r="Q225" s="2"/>
      <c r="R225" s="14"/>
      <c r="X225" s="14"/>
    </row>
    <row r="226" spans="2:24" ht="18" customHeight="1" x14ac:dyDescent="0.25">
      <c r="B226" s="7"/>
      <c r="C226" s="2"/>
      <c r="D226" s="2"/>
      <c r="E226" s="14"/>
      <c r="K226" s="14"/>
      <c r="O226" s="7"/>
      <c r="P226" s="2"/>
      <c r="Q226" s="2"/>
      <c r="R226" s="14"/>
      <c r="X226" s="14"/>
    </row>
    <row r="227" spans="2:24" ht="18" customHeight="1" x14ac:dyDescent="0.25">
      <c r="B227" s="7"/>
      <c r="C227" s="2"/>
      <c r="D227" s="2"/>
      <c r="E227" s="14"/>
      <c r="K227" s="14"/>
      <c r="O227" s="7"/>
      <c r="P227" s="2"/>
      <c r="Q227" s="2"/>
      <c r="R227" s="14"/>
      <c r="X227" s="14"/>
    </row>
    <row r="228" spans="2:24" ht="18" customHeight="1" x14ac:dyDescent="0.25">
      <c r="B228" s="7"/>
      <c r="C228" s="2"/>
      <c r="D228" s="2"/>
      <c r="E228" s="14"/>
      <c r="K228" s="14"/>
      <c r="O228" s="7"/>
      <c r="P228" s="2"/>
      <c r="Q228" s="2"/>
      <c r="R228" s="14"/>
      <c r="X228" s="14"/>
    </row>
    <row r="229" spans="2:24" ht="18" customHeight="1" x14ac:dyDescent="0.25">
      <c r="B229" s="7"/>
      <c r="C229" s="2"/>
      <c r="D229" s="2"/>
      <c r="E229" s="14"/>
      <c r="K229" s="14"/>
      <c r="O229" s="7"/>
      <c r="P229" s="2"/>
      <c r="Q229" s="2"/>
      <c r="R229" s="14"/>
      <c r="X229" s="14"/>
    </row>
    <row r="230" spans="2:24" ht="18" customHeight="1" x14ac:dyDescent="0.25">
      <c r="B230" s="7"/>
      <c r="C230" s="2"/>
      <c r="D230" s="2"/>
      <c r="E230" s="14"/>
      <c r="K230" s="14"/>
      <c r="O230" s="7"/>
      <c r="P230" s="2"/>
      <c r="Q230" s="2"/>
      <c r="R230" s="14"/>
      <c r="X230" s="14"/>
    </row>
    <row r="231" spans="2:24" ht="18" customHeight="1" x14ac:dyDescent="0.25">
      <c r="B231" s="7"/>
      <c r="C231" s="2"/>
      <c r="D231" s="2"/>
      <c r="E231" s="14"/>
      <c r="K231" s="14"/>
      <c r="O231" s="7"/>
      <c r="P231" s="2"/>
      <c r="Q231" s="2"/>
      <c r="R231" s="14"/>
      <c r="X231" s="14"/>
    </row>
    <row r="232" spans="2:24" ht="18" customHeight="1" x14ac:dyDescent="0.25">
      <c r="B232" s="7"/>
      <c r="C232" s="2"/>
      <c r="D232" s="2"/>
      <c r="E232" s="14"/>
      <c r="K232" s="14"/>
      <c r="O232" s="7"/>
      <c r="P232" s="2"/>
      <c r="Q232" s="2"/>
      <c r="R232" s="14"/>
      <c r="X232" s="14"/>
    </row>
    <row r="233" spans="2:24" ht="18" customHeight="1" x14ac:dyDescent="0.25">
      <c r="B233" s="7"/>
      <c r="C233" s="2"/>
      <c r="D233" s="2"/>
      <c r="E233" s="14"/>
      <c r="K233" s="14"/>
      <c r="O233" s="7"/>
      <c r="P233" s="2"/>
      <c r="Q233" s="2"/>
      <c r="R233" s="14"/>
      <c r="X233" s="14"/>
    </row>
    <row r="234" spans="2:24" ht="18" customHeight="1" x14ac:dyDescent="0.25">
      <c r="B234" s="7"/>
      <c r="C234" s="2"/>
      <c r="D234" s="2"/>
      <c r="E234" s="14"/>
      <c r="K234" s="14"/>
      <c r="O234" s="7"/>
      <c r="P234" s="2"/>
      <c r="Q234" s="2"/>
      <c r="R234" s="14"/>
      <c r="X234" s="14"/>
    </row>
    <row r="235" spans="2:24" ht="18" customHeight="1" x14ac:dyDescent="0.25">
      <c r="B235" s="7"/>
      <c r="C235" s="2"/>
      <c r="D235" s="2"/>
      <c r="E235" s="14"/>
      <c r="K235" s="14"/>
      <c r="O235" s="7"/>
      <c r="P235" s="2"/>
      <c r="Q235" s="2"/>
      <c r="R235" s="14"/>
      <c r="X235" s="14"/>
    </row>
    <row r="236" spans="2:24" ht="18" customHeight="1" x14ac:dyDescent="0.25">
      <c r="B236" s="7"/>
      <c r="C236" s="2"/>
      <c r="D236" s="2"/>
      <c r="E236" s="14"/>
      <c r="K236" s="14"/>
      <c r="O236" s="7"/>
      <c r="P236" s="2"/>
      <c r="Q236" s="2"/>
      <c r="R236" s="14"/>
      <c r="X236" s="14"/>
    </row>
    <row r="237" spans="2:24" ht="18" customHeight="1" x14ac:dyDescent="0.25">
      <c r="B237" s="7"/>
      <c r="C237" s="2"/>
      <c r="D237" s="2"/>
      <c r="E237" s="14"/>
      <c r="K237" s="14"/>
      <c r="O237" s="7"/>
      <c r="P237" s="2"/>
      <c r="Q237" s="2"/>
      <c r="R237" s="14"/>
      <c r="X237" s="14"/>
    </row>
    <row r="238" spans="2:24" ht="18" customHeight="1" x14ac:dyDescent="0.25">
      <c r="B238" s="7"/>
      <c r="C238" s="2"/>
      <c r="D238" s="2"/>
      <c r="E238" s="14"/>
      <c r="K238" s="14"/>
      <c r="O238" s="7"/>
      <c r="P238" s="2"/>
      <c r="Q238" s="2"/>
      <c r="R238" s="14"/>
      <c r="X238" s="14"/>
    </row>
    <row r="239" spans="2:24" ht="18" customHeight="1" x14ac:dyDescent="0.25">
      <c r="B239" s="7"/>
      <c r="C239" s="2"/>
      <c r="D239" s="2"/>
      <c r="E239" s="14"/>
      <c r="K239" s="14"/>
      <c r="O239" s="7"/>
      <c r="P239" s="2"/>
      <c r="Q239" s="2"/>
      <c r="R239" s="14"/>
      <c r="X239" s="14"/>
    </row>
    <row r="240" spans="2:24" ht="18" customHeight="1" x14ac:dyDescent="0.25">
      <c r="B240" s="7"/>
      <c r="C240" s="2"/>
      <c r="D240" s="2"/>
      <c r="E240" s="14"/>
      <c r="K240" s="14"/>
      <c r="O240" s="7"/>
      <c r="P240" s="2"/>
      <c r="Q240" s="2"/>
      <c r="R240" s="14"/>
      <c r="X240" s="14"/>
    </row>
    <row r="241" spans="2:24" ht="18" customHeight="1" x14ac:dyDescent="0.25">
      <c r="B241" s="7"/>
      <c r="C241" s="2"/>
      <c r="D241" s="2"/>
      <c r="E241" s="14"/>
      <c r="K241" s="14"/>
      <c r="O241" s="7"/>
      <c r="P241" s="2"/>
      <c r="Q241" s="2"/>
      <c r="R241" s="14"/>
      <c r="X241" s="14"/>
    </row>
    <row r="242" spans="2:24" ht="18" customHeight="1" x14ac:dyDescent="0.25">
      <c r="B242" s="7"/>
      <c r="C242" s="2"/>
      <c r="D242" s="2"/>
      <c r="E242" s="14"/>
      <c r="K242" s="14"/>
      <c r="O242" s="7"/>
      <c r="P242" s="2"/>
      <c r="Q242" s="2"/>
      <c r="R242" s="14"/>
      <c r="X242" s="14"/>
    </row>
    <row r="243" spans="2:24" ht="18" customHeight="1" x14ac:dyDescent="0.25">
      <c r="B243" s="7"/>
      <c r="C243" s="2"/>
      <c r="D243" s="2"/>
      <c r="E243" s="14"/>
      <c r="K243" s="14"/>
      <c r="O243" s="7"/>
      <c r="P243" s="2"/>
      <c r="Q243" s="2"/>
      <c r="R243" s="14"/>
      <c r="X243" s="14"/>
    </row>
    <row r="244" spans="2:24" ht="18" customHeight="1" x14ac:dyDescent="0.25">
      <c r="B244" s="7"/>
      <c r="C244" s="2"/>
      <c r="D244" s="2"/>
      <c r="E244" s="14"/>
      <c r="K244" s="14"/>
      <c r="O244" s="7"/>
      <c r="P244" s="2"/>
      <c r="Q244" s="2"/>
      <c r="R244" s="14"/>
      <c r="X244" s="14"/>
    </row>
    <row r="245" spans="2:24" ht="18" customHeight="1" x14ac:dyDescent="0.25">
      <c r="B245" s="7"/>
      <c r="C245" s="2"/>
      <c r="D245" s="2"/>
      <c r="E245" s="14"/>
      <c r="K245" s="14"/>
      <c r="O245" s="7"/>
      <c r="P245" s="2"/>
      <c r="Q245" s="2"/>
      <c r="R245" s="14"/>
      <c r="X245" s="14"/>
    </row>
    <row r="246" spans="2:24" ht="18" customHeight="1" x14ac:dyDescent="0.25">
      <c r="B246" s="7"/>
      <c r="C246" s="2"/>
      <c r="D246" s="2"/>
      <c r="E246" s="14"/>
      <c r="K246" s="14"/>
      <c r="O246" s="7"/>
      <c r="P246" s="2"/>
      <c r="Q246" s="2"/>
      <c r="R246" s="14"/>
      <c r="X246" s="14"/>
    </row>
    <row r="247" spans="2:24" ht="18" customHeight="1" x14ac:dyDescent="0.25">
      <c r="B247" s="7"/>
      <c r="C247" s="2"/>
      <c r="D247" s="2"/>
      <c r="E247" s="14"/>
      <c r="K247" s="14"/>
      <c r="O247" s="7"/>
      <c r="P247" s="2"/>
      <c r="Q247" s="2"/>
      <c r="R247" s="14"/>
      <c r="X247" s="14"/>
    </row>
    <row r="248" spans="2:24" ht="18" customHeight="1" x14ac:dyDescent="0.25">
      <c r="B248" s="7"/>
      <c r="C248" s="2"/>
      <c r="D248" s="2"/>
      <c r="E248" s="14"/>
      <c r="K248" s="14"/>
      <c r="O248" s="7"/>
      <c r="P248" s="2"/>
      <c r="Q248" s="2"/>
      <c r="R248" s="14"/>
      <c r="X248" s="14"/>
    </row>
    <row r="249" spans="2:24" ht="18" customHeight="1" x14ac:dyDescent="0.25">
      <c r="B249" s="7"/>
      <c r="C249" s="2"/>
      <c r="D249" s="2"/>
      <c r="E249" s="14"/>
      <c r="K249" s="14"/>
      <c r="O249" s="7"/>
      <c r="P249" s="2"/>
      <c r="Q249" s="2"/>
      <c r="R249" s="14"/>
      <c r="X249" s="14"/>
    </row>
    <row r="250" spans="2:24" ht="18" customHeight="1" x14ac:dyDescent="0.25">
      <c r="B250" s="7"/>
      <c r="C250" s="2"/>
      <c r="D250" s="2"/>
      <c r="E250" s="14"/>
      <c r="K250" s="14"/>
      <c r="O250" s="7"/>
      <c r="P250" s="2"/>
      <c r="Q250" s="2"/>
      <c r="R250" s="14"/>
      <c r="X250" s="14"/>
    </row>
    <row r="251" spans="2:24" ht="18" customHeight="1" x14ac:dyDescent="0.25">
      <c r="B251" s="7"/>
      <c r="C251" s="2"/>
      <c r="D251" s="2"/>
      <c r="E251" s="14"/>
      <c r="K251" s="14"/>
      <c r="O251" s="7"/>
      <c r="P251" s="2"/>
      <c r="Q251" s="2"/>
      <c r="R251" s="14"/>
      <c r="X251" s="14"/>
    </row>
    <row r="252" spans="2:24" ht="18" customHeight="1" x14ac:dyDescent="0.25">
      <c r="B252" s="7"/>
      <c r="C252" s="2"/>
      <c r="D252" s="2"/>
      <c r="E252" s="14"/>
      <c r="K252" s="14"/>
      <c r="O252" s="7"/>
      <c r="P252" s="2"/>
      <c r="Q252" s="2"/>
      <c r="R252" s="14"/>
      <c r="X252" s="14"/>
    </row>
    <row r="253" spans="2:24" ht="18" customHeight="1" x14ac:dyDescent="0.25">
      <c r="B253" s="7"/>
      <c r="C253" s="2"/>
      <c r="D253" s="2"/>
      <c r="E253" s="14"/>
      <c r="K253" s="14"/>
      <c r="O253" s="7"/>
      <c r="P253" s="2"/>
      <c r="Q253" s="2"/>
      <c r="R253" s="14"/>
      <c r="X253" s="14"/>
    </row>
    <row r="254" spans="2:24" ht="18" customHeight="1" x14ac:dyDescent="0.25">
      <c r="B254" s="7"/>
      <c r="C254" s="2"/>
      <c r="D254" s="2"/>
      <c r="E254" s="14"/>
      <c r="K254" s="14"/>
      <c r="O254" s="7"/>
      <c r="P254" s="2"/>
      <c r="Q254" s="2"/>
      <c r="R254" s="14"/>
      <c r="X254" s="14"/>
    </row>
    <row r="255" spans="2:24" ht="18" customHeight="1" x14ac:dyDescent="0.25">
      <c r="B255" s="7"/>
      <c r="C255" s="2"/>
      <c r="D255" s="2"/>
      <c r="E255" s="14"/>
      <c r="K255" s="14"/>
      <c r="O255" s="7"/>
      <c r="P255" s="2"/>
      <c r="Q255" s="2"/>
      <c r="R255" s="14"/>
      <c r="X255" s="14"/>
    </row>
    <row r="256" spans="2:24" ht="18" customHeight="1" x14ac:dyDescent="0.25">
      <c r="B256" s="7"/>
      <c r="C256" s="2"/>
      <c r="D256" s="2"/>
      <c r="E256" s="14"/>
      <c r="K256" s="14"/>
      <c r="O256" s="7"/>
      <c r="P256" s="2"/>
      <c r="Q256" s="2"/>
      <c r="R256" s="14"/>
      <c r="X256" s="14"/>
    </row>
    <row r="257" spans="2:24" ht="18" customHeight="1" x14ac:dyDescent="0.25">
      <c r="B257" s="7"/>
      <c r="C257" s="2"/>
      <c r="D257" s="2"/>
      <c r="E257" s="14"/>
      <c r="K257" s="14"/>
      <c r="O257" s="7"/>
      <c r="P257" s="2"/>
      <c r="Q257" s="2"/>
      <c r="R257" s="14"/>
      <c r="X257" s="14"/>
    </row>
    <row r="258" spans="2:24" ht="18" customHeight="1" x14ac:dyDescent="0.25">
      <c r="B258" s="7"/>
      <c r="C258" s="2"/>
      <c r="D258" s="2"/>
      <c r="E258" s="14"/>
      <c r="K258" s="14"/>
      <c r="O258" s="7"/>
      <c r="P258" s="2"/>
      <c r="Q258" s="2"/>
      <c r="R258" s="14"/>
      <c r="X258" s="14"/>
    </row>
    <row r="259" spans="2:24" ht="18" customHeight="1" x14ac:dyDescent="0.25">
      <c r="B259" s="7"/>
      <c r="C259" s="2"/>
      <c r="D259" s="2"/>
      <c r="E259" s="14"/>
      <c r="K259" s="14"/>
      <c r="O259" s="7"/>
      <c r="P259" s="2"/>
      <c r="Q259" s="2"/>
      <c r="R259" s="14"/>
      <c r="X259" s="14"/>
    </row>
    <row r="260" spans="2:24" ht="18" customHeight="1" x14ac:dyDescent="0.25">
      <c r="B260" s="7"/>
      <c r="C260" s="2"/>
      <c r="D260" s="2"/>
      <c r="E260" s="14"/>
      <c r="K260" s="14"/>
      <c r="O260" s="7"/>
      <c r="P260" s="2"/>
      <c r="Q260" s="2"/>
      <c r="R260" s="14"/>
      <c r="X260" s="14"/>
    </row>
    <row r="261" spans="2:24" ht="18" customHeight="1" x14ac:dyDescent="0.25">
      <c r="B261" s="7"/>
      <c r="C261" s="2"/>
      <c r="D261" s="2"/>
      <c r="E261" s="14"/>
      <c r="K261" s="14"/>
      <c r="O261" s="7"/>
      <c r="P261" s="2"/>
      <c r="Q261" s="2"/>
      <c r="R261" s="14"/>
      <c r="X261" s="14"/>
    </row>
    <row r="262" spans="2:24" ht="18" customHeight="1" x14ac:dyDescent="0.25">
      <c r="B262" s="7"/>
      <c r="C262" s="2"/>
      <c r="D262" s="2"/>
      <c r="E262" s="14"/>
      <c r="K262" s="14"/>
      <c r="O262" s="7"/>
      <c r="P262" s="2"/>
      <c r="Q262" s="2"/>
      <c r="R262" s="14"/>
      <c r="X262" s="14"/>
    </row>
    <row r="263" spans="2:24" ht="18" customHeight="1" x14ac:dyDescent="0.25">
      <c r="B263" s="7"/>
      <c r="C263" s="2"/>
      <c r="D263" s="2"/>
      <c r="E263" s="14"/>
      <c r="K263" s="14"/>
      <c r="O263" s="7"/>
      <c r="P263" s="2"/>
      <c r="Q263" s="2"/>
      <c r="R263" s="14"/>
      <c r="X263" s="14"/>
    </row>
    <row r="264" spans="2:24" ht="18" customHeight="1" x14ac:dyDescent="0.25">
      <c r="B264" s="7"/>
      <c r="C264" s="2"/>
      <c r="D264" s="2"/>
      <c r="E264" s="14"/>
      <c r="K264" s="14"/>
      <c r="O264" s="7"/>
      <c r="P264" s="2"/>
      <c r="Q264" s="2"/>
      <c r="R264" s="14"/>
      <c r="X264" s="14"/>
    </row>
    <row r="265" spans="2:24" ht="18" customHeight="1" x14ac:dyDescent="0.25">
      <c r="B265" s="7"/>
      <c r="C265" s="2"/>
      <c r="D265" s="2"/>
      <c r="E265" s="14"/>
      <c r="K265" s="14"/>
      <c r="O265" s="7"/>
      <c r="P265" s="2"/>
      <c r="Q265" s="2"/>
      <c r="R265" s="14"/>
      <c r="X265" s="14"/>
    </row>
    <row r="266" spans="2:24" ht="18" customHeight="1" x14ac:dyDescent="0.25">
      <c r="B266" s="7"/>
      <c r="C266" s="2"/>
      <c r="D266" s="2"/>
      <c r="E266" s="14"/>
      <c r="K266" s="14"/>
      <c r="O266" s="7"/>
      <c r="P266" s="2"/>
      <c r="Q266" s="2"/>
      <c r="R266" s="14"/>
      <c r="X266" s="14"/>
    </row>
    <row r="267" spans="2:24" ht="18" customHeight="1" x14ac:dyDescent="0.25">
      <c r="B267" s="7"/>
      <c r="C267" s="2"/>
      <c r="D267" s="2"/>
      <c r="E267" s="14"/>
      <c r="K267" s="14"/>
      <c r="O267" s="7"/>
      <c r="P267" s="2"/>
      <c r="Q267" s="2"/>
      <c r="R267" s="14"/>
      <c r="X267" s="14"/>
    </row>
    <row r="268" spans="2:24" ht="18" customHeight="1" x14ac:dyDescent="0.25">
      <c r="B268" s="7"/>
      <c r="C268" s="2"/>
      <c r="D268" s="2"/>
      <c r="E268" s="14"/>
      <c r="K268" s="14"/>
      <c r="O268" s="7"/>
      <c r="P268" s="2"/>
      <c r="Q268" s="2"/>
      <c r="R268" s="14"/>
      <c r="X268" s="14"/>
    </row>
    <row r="269" spans="2:24" ht="18" customHeight="1" x14ac:dyDescent="0.25">
      <c r="B269" s="7"/>
      <c r="C269" s="2"/>
      <c r="D269" s="2"/>
      <c r="E269" s="14"/>
      <c r="K269" s="14"/>
      <c r="O269" s="7"/>
      <c r="P269" s="2"/>
      <c r="Q269" s="2"/>
      <c r="R269" s="14"/>
      <c r="X269" s="14"/>
    </row>
    <row r="270" spans="2:24" ht="18" customHeight="1" x14ac:dyDescent="0.25">
      <c r="B270" s="7"/>
      <c r="C270" s="2"/>
      <c r="D270" s="2"/>
      <c r="E270" s="14"/>
      <c r="K270" s="14"/>
      <c r="O270" s="7"/>
      <c r="P270" s="2"/>
      <c r="Q270" s="2"/>
      <c r="R270" s="14"/>
      <c r="X270" s="14"/>
    </row>
    <row r="271" spans="2:24" ht="18" customHeight="1" x14ac:dyDescent="0.25">
      <c r="B271" s="7"/>
      <c r="C271" s="2"/>
      <c r="D271" s="2"/>
      <c r="E271" s="14"/>
      <c r="K271" s="14"/>
      <c r="O271" s="7"/>
      <c r="P271" s="2"/>
      <c r="Q271" s="2"/>
      <c r="R271" s="14"/>
      <c r="X271" s="14"/>
    </row>
    <row r="272" spans="2:24" ht="18" customHeight="1" x14ac:dyDescent="0.25">
      <c r="B272" s="7"/>
      <c r="C272" s="2"/>
      <c r="D272" s="2"/>
      <c r="E272" s="14"/>
      <c r="K272" s="14"/>
      <c r="O272" s="7"/>
      <c r="P272" s="2"/>
      <c r="Q272" s="2"/>
      <c r="R272" s="14"/>
      <c r="X272" s="14"/>
    </row>
    <row r="273" spans="2:24" ht="18" customHeight="1" x14ac:dyDescent="0.25">
      <c r="B273" s="7"/>
      <c r="C273" s="2"/>
      <c r="D273" s="2"/>
      <c r="E273" s="14"/>
      <c r="K273" s="14"/>
      <c r="O273" s="7"/>
      <c r="P273" s="2"/>
      <c r="Q273" s="2"/>
      <c r="R273" s="14"/>
      <c r="X273" s="14"/>
    </row>
    <row r="274" spans="2:24" ht="18" customHeight="1" x14ac:dyDescent="0.25">
      <c r="B274" s="7"/>
      <c r="C274" s="2"/>
      <c r="D274" s="2"/>
      <c r="E274" s="14"/>
      <c r="K274" s="14"/>
      <c r="O274" s="7"/>
      <c r="P274" s="2"/>
      <c r="Q274" s="2"/>
      <c r="R274" s="14"/>
      <c r="X274" s="14"/>
    </row>
    <row r="275" spans="2:24" ht="18" customHeight="1" x14ac:dyDescent="0.25">
      <c r="B275" s="7"/>
      <c r="C275" s="2"/>
      <c r="D275" s="2"/>
      <c r="E275" s="14"/>
      <c r="K275" s="14"/>
      <c r="O275" s="7"/>
      <c r="P275" s="2"/>
      <c r="Q275" s="2"/>
      <c r="R275" s="14"/>
      <c r="X275" s="14"/>
    </row>
    <row r="276" spans="2:24" ht="18" customHeight="1" x14ac:dyDescent="0.25">
      <c r="B276" s="7"/>
      <c r="C276" s="2"/>
      <c r="D276" s="2"/>
      <c r="E276" s="14"/>
      <c r="K276" s="14"/>
      <c r="O276" s="7"/>
      <c r="P276" s="2"/>
      <c r="Q276" s="2"/>
      <c r="R276" s="14"/>
      <c r="X276" s="14"/>
    </row>
    <row r="277" spans="2:24" ht="18" customHeight="1" x14ac:dyDescent="0.25">
      <c r="B277" s="7"/>
      <c r="C277" s="2"/>
      <c r="D277" s="2"/>
      <c r="E277" s="14"/>
      <c r="K277" s="14"/>
      <c r="O277" s="7"/>
      <c r="P277" s="2"/>
      <c r="Q277" s="2"/>
      <c r="R277" s="14"/>
      <c r="X277" s="14"/>
    </row>
    <row r="278" spans="2:24" ht="18" customHeight="1" x14ac:dyDescent="0.25">
      <c r="B278" s="7"/>
      <c r="C278" s="2"/>
      <c r="D278" s="2"/>
      <c r="E278" s="14"/>
      <c r="K278" s="14"/>
      <c r="O278" s="7"/>
      <c r="P278" s="2"/>
      <c r="Q278" s="2"/>
      <c r="R278" s="14"/>
      <c r="X278" s="14"/>
    </row>
    <row r="279" spans="2:24" ht="18" customHeight="1" x14ac:dyDescent="0.25">
      <c r="B279" s="7"/>
      <c r="C279" s="2"/>
      <c r="D279" s="2"/>
      <c r="E279" s="14"/>
      <c r="K279" s="14"/>
      <c r="O279" s="7"/>
      <c r="P279" s="2"/>
      <c r="Q279" s="2"/>
      <c r="R279" s="14"/>
      <c r="X279" s="14"/>
    </row>
    <row r="280" spans="2:24" ht="18" customHeight="1" x14ac:dyDescent="0.25">
      <c r="B280" s="7"/>
      <c r="C280" s="2"/>
      <c r="D280" s="2"/>
      <c r="E280" s="14"/>
      <c r="K280" s="14"/>
      <c r="O280" s="7"/>
      <c r="P280" s="2"/>
      <c r="Q280" s="2"/>
      <c r="R280" s="14"/>
      <c r="X280" s="14"/>
    </row>
    <row r="281" spans="2:24" ht="18" customHeight="1" x14ac:dyDescent="0.25">
      <c r="B281" s="7"/>
      <c r="C281" s="2"/>
      <c r="D281" s="2"/>
      <c r="E281" s="14"/>
      <c r="K281" s="14"/>
      <c r="O281" s="7"/>
      <c r="P281" s="2"/>
      <c r="Q281" s="2"/>
      <c r="R281" s="14"/>
      <c r="X281" s="14"/>
    </row>
    <row r="282" spans="2:24" ht="18" customHeight="1" x14ac:dyDescent="0.25">
      <c r="B282" s="7"/>
      <c r="C282" s="2"/>
      <c r="D282" s="2"/>
      <c r="E282" s="14"/>
      <c r="K282" s="14"/>
      <c r="O282" s="7"/>
      <c r="P282" s="2"/>
      <c r="Q282" s="2"/>
      <c r="R282" s="14"/>
      <c r="X282" s="14"/>
    </row>
    <row r="283" spans="2:24" ht="18" customHeight="1" x14ac:dyDescent="0.25">
      <c r="B283" s="7"/>
      <c r="C283" s="2"/>
      <c r="D283" s="2"/>
      <c r="E283" s="14"/>
      <c r="K283" s="14"/>
      <c r="O283" s="7"/>
      <c r="P283" s="2"/>
      <c r="Q283" s="2"/>
      <c r="R283" s="14"/>
      <c r="X283" s="14"/>
    </row>
    <row r="284" spans="2:24" ht="18" customHeight="1" x14ac:dyDescent="0.25">
      <c r="B284" s="7"/>
      <c r="C284" s="2"/>
      <c r="D284" s="2"/>
      <c r="E284" s="14"/>
      <c r="K284" s="14"/>
      <c r="O284" s="7"/>
      <c r="P284" s="2"/>
      <c r="Q284" s="2"/>
      <c r="R284" s="14"/>
      <c r="X284" s="14"/>
    </row>
    <row r="285" spans="2:24" ht="18" customHeight="1" x14ac:dyDescent="0.25">
      <c r="B285" s="7"/>
      <c r="C285" s="2"/>
      <c r="D285" s="2"/>
      <c r="E285" s="14"/>
      <c r="K285" s="14"/>
      <c r="O285" s="7"/>
      <c r="P285" s="2"/>
      <c r="Q285" s="2"/>
      <c r="R285" s="14"/>
      <c r="X285" s="14"/>
    </row>
    <row r="286" spans="2:24" ht="18" customHeight="1" x14ac:dyDescent="0.25">
      <c r="B286" s="7"/>
      <c r="C286" s="2"/>
      <c r="D286" s="2"/>
      <c r="E286" s="14"/>
      <c r="K286" s="14"/>
      <c r="O286" s="7"/>
      <c r="P286" s="2"/>
      <c r="Q286" s="2"/>
      <c r="R286" s="14"/>
      <c r="X286" s="14"/>
    </row>
    <row r="287" spans="2:24" ht="18" customHeight="1" x14ac:dyDescent="0.25">
      <c r="B287" s="7"/>
      <c r="C287" s="2"/>
      <c r="D287" s="2"/>
      <c r="E287" s="14"/>
      <c r="K287" s="14"/>
      <c r="O287" s="7"/>
      <c r="P287" s="2"/>
      <c r="Q287" s="2"/>
      <c r="R287" s="14"/>
      <c r="X287" s="14"/>
    </row>
    <row r="288" spans="2:24" ht="18" customHeight="1" x14ac:dyDescent="0.25">
      <c r="B288" s="7"/>
      <c r="C288" s="2"/>
      <c r="D288" s="2"/>
      <c r="E288" s="14"/>
      <c r="K288" s="14"/>
      <c r="O288" s="7"/>
      <c r="P288" s="2"/>
      <c r="Q288" s="2"/>
      <c r="R288" s="14"/>
      <c r="X288" s="14"/>
    </row>
    <row r="289" spans="2:24" ht="18" customHeight="1" x14ac:dyDescent="0.25">
      <c r="B289" s="7"/>
      <c r="C289" s="2"/>
      <c r="D289" s="2"/>
      <c r="E289" s="14"/>
      <c r="K289" s="14"/>
      <c r="O289" s="7"/>
      <c r="P289" s="2"/>
      <c r="Q289" s="2"/>
      <c r="R289" s="14"/>
      <c r="X289" s="14"/>
    </row>
    <row r="290" spans="2:24" ht="18" customHeight="1" x14ac:dyDescent="0.25">
      <c r="B290" s="7"/>
      <c r="C290" s="2"/>
      <c r="D290" s="2"/>
      <c r="E290" s="14"/>
      <c r="K290" s="14"/>
      <c r="O290" s="7"/>
      <c r="P290" s="2"/>
      <c r="Q290" s="2"/>
      <c r="R290" s="14"/>
      <c r="X290" s="14"/>
    </row>
    <row r="291" spans="2:24" ht="18" customHeight="1" x14ac:dyDescent="0.25">
      <c r="B291" s="7"/>
      <c r="C291" s="2"/>
      <c r="D291" s="2"/>
      <c r="E291" s="14"/>
      <c r="K291" s="14"/>
      <c r="O291" s="7"/>
      <c r="P291" s="2"/>
      <c r="Q291" s="2"/>
      <c r="R291" s="14"/>
      <c r="X291" s="14"/>
    </row>
    <row r="292" spans="2:24" ht="18" customHeight="1" x14ac:dyDescent="0.25">
      <c r="B292" s="7"/>
      <c r="C292" s="2"/>
      <c r="D292" s="2"/>
      <c r="E292" s="14"/>
      <c r="K292" s="14"/>
      <c r="O292" s="7"/>
      <c r="P292" s="2"/>
      <c r="Q292" s="2"/>
      <c r="R292" s="14"/>
      <c r="X292" s="14"/>
    </row>
    <row r="293" spans="2:24" ht="18" customHeight="1" x14ac:dyDescent="0.25">
      <c r="B293" s="7"/>
      <c r="C293" s="2"/>
      <c r="D293" s="2"/>
      <c r="E293" s="14"/>
      <c r="K293" s="14"/>
      <c r="O293" s="7"/>
      <c r="P293" s="2"/>
      <c r="Q293" s="2"/>
      <c r="R293" s="14"/>
      <c r="X293" s="14"/>
    </row>
    <row r="294" spans="2:24" ht="18" customHeight="1" x14ac:dyDescent="0.25">
      <c r="B294" s="7"/>
      <c r="C294" s="2"/>
      <c r="D294" s="2"/>
      <c r="E294" s="14"/>
      <c r="K294" s="14"/>
      <c r="O294" s="7"/>
      <c r="P294" s="2"/>
      <c r="Q294" s="2"/>
      <c r="R294" s="14"/>
      <c r="X294" s="14"/>
    </row>
    <row r="295" spans="2:24" ht="18" customHeight="1" x14ac:dyDescent="0.25">
      <c r="B295" s="7"/>
      <c r="C295" s="2"/>
      <c r="D295" s="2"/>
      <c r="E295" s="14"/>
      <c r="K295" s="14"/>
      <c r="O295" s="7"/>
      <c r="P295" s="2"/>
      <c r="Q295" s="2"/>
      <c r="R295" s="14"/>
      <c r="X295" s="14"/>
    </row>
    <row r="296" spans="2:24" ht="18" customHeight="1" x14ac:dyDescent="0.25">
      <c r="B296" s="7"/>
      <c r="C296" s="2"/>
      <c r="D296" s="2"/>
      <c r="E296" s="14"/>
      <c r="K296" s="14"/>
      <c r="O296" s="7"/>
      <c r="P296" s="2"/>
      <c r="Q296" s="2"/>
      <c r="R296" s="14"/>
      <c r="X296" s="14"/>
    </row>
    <row r="297" spans="2:24" ht="18" customHeight="1" x14ac:dyDescent="0.25">
      <c r="B297" s="7"/>
      <c r="C297" s="2"/>
      <c r="D297" s="2"/>
      <c r="E297" s="14"/>
      <c r="K297" s="14"/>
      <c r="O297" s="7"/>
      <c r="P297" s="2"/>
      <c r="Q297" s="2"/>
      <c r="R297" s="14"/>
      <c r="X297" s="14"/>
    </row>
    <row r="298" spans="2:24" ht="18" customHeight="1" x14ac:dyDescent="0.25">
      <c r="B298" s="7"/>
      <c r="C298" s="2"/>
      <c r="D298" s="2"/>
      <c r="E298" s="14"/>
      <c r="K298" s="14"/>
      <c r="O298" s="7"/>
      <c r="P298" s="2"/>
      <c r="Q298" s="2"/>
      <c r="R298" s="14"/>
      <c r="X298" s="14"/>
    </row>
    <row r="299" spans="2:24" ht="18" customHeight="1" x14ac:dyDescent="0.25">
      <c r="B299" s="7"/>
      <c r="C299" s="2"/>
      <c r="D299" s="2"/>
      <c r="E299" s="14"/>
      <c r="K299" s="14"/>
      <c r="O299" s="7"/>
      <c r="P299" s="2"/>
      <c r="Q299" s="2"/>
      <c r="R299" s="14"/>
      <c r="X299" s="14"/>
    </row>
    <row r="300" spans="2:24" ht="18" customHeight="1" x14ac:dyDescent="0.25">
      <c r="B300" s="7"/>
      <c r="C300" s="2"/>
      <c r="D300" s="2"/>
      <c r="E300" s="14"/>
      <c r="K300" s="14"/>
      <c r="O300" s="7"/>
      <c r="P300" s="2"/>
      <c r="Q300" s="2"/>
      <c r="R300" s="14"/>
      <c r="X300" s="14"/>
    </row>
    <row r="301" spans="2:24" ht="18" customHeight="1" x14ac:dyDescent="0.25">
      <c r="B301" s="7"/>
      <c r="C301" s="2"/>
      <c r="D301" s="2"/>
      <c r="E301" s="14"/>
      <c r="K301" s="14"/>
      <c r="O301" s="7"/>
      <c r="P301" s="2"/>
      <c r="Q301" s="2"/>
      <c r="R301" s="14"/>
      <c r="X301" s="14"/>
    </row>
    <row r="302" spans="2:24" ht="18" customHeight="1" x14ac:dyDescent="0.25">
      <c r="B302" s="7"/>
      <c r="C302" s="2"/>
      <c r="D302" s="2"/>
      <c r="E302" s="14"/>
      <c r="K302" s="14"/>
      <c r="O302" s="7"/>
      <c r="P302" s="2"/>
      <c r="Q302" s="2"/>
      <c r="R302" s="14"/>
      <c r="X302" s="14"/>
    </row>
    <row r="303" spans="2:24" ht="18" customHeight="1" x14ac:dyDescent="0.25">
      <c r="B303" s="7"/>
      <c r="C303" s="2"/>
      <c r="D303" s="2"/>
      <c r="E303" s="14"/>
      <c r="K303" s="14"/>
      <c r="O303" s="7"/>
      <c r="P303" s="2"/>
      <c r="Q303" s="2"/>
      <c r="R303" s="14"/>
      <c r="X303" s="14"/>
    </row>
    <row r="304" spans="2:24" ht="18" customHeight="1" x14ac:dyDescent="0.25">
      <c r="B304" s="7"/>
      <c r="C304" s="2"/>
      <c r="D304" s="2"/>
      <c r="E304" s="14"/>
      <c r="K304" s="14"/>
      <c r="O304" s="7"/>
      <c r="P304" s="2"/>
      <c r="Q304" s="2"/>
      <c r="R304" s="14"/>
      <c r="X304" s="14"/>
    </row>
    <row r="305" spans="2:24" ht="18" customHeight="1" x14ac:dyDescent="0.25">
      <c r="B305" s="7"/>
      <c r="C305" s="2"/>
      <c r="D305" s="2"/>
      <c r="E305" s="14"/>
      <c r="K305" s="14"/>
      <c r="O305" s="7"/>
      <c r="P305" s="2"/>
      <c r="Q305" s="2"/>
      <c r="R305" s="14"/>
      <c r="X305" s="14"/>
    </row>
    <row r="306" spans="2:24" ht="18" customHeight="1" x14ac:dyDescent="0.25">
      <c r="B306" s="7"/>
      <c r="C306" s="2"/>
      <c r="D306" s="2"/>
      <c r="E306" s="14"/>
      <c r="K306" s="14"/>
      <c r="O306" s="7"/>
      <c r="P306" s="2"/>
      <c r="Q306" s="2"/>
      <c r="R306" s="14"/>
      <c r="X306" s="14"/>
    </row>
    <row r="307" spans="2:24" ht="18" customHeight="1" x14ac:dyDescent="0.25">
      <c r="B307" s="7"/>
      <c r="C307" s="2"/>
      <c r="D307" s="2"/>
      <c r="E307" s="14"/>
      <c r="K307" s="14"/>
      <c r="O307" s="7"/>
      <c r="P307" s="2"/>
      <c r="Q307" s="2"/>
      <c r="R307" s="14"/>
      <c r="X307" s="14"/>
    </row>
    <row r="308" spans="2:24" ht="18" customHeight="1" x14ac:dyDescent="0.25">
      <c r="B308" s="7"/>
      <c r="C308" s="2"/>
      <c r="D308" s="2"/>
      <c r="E308" s="14"/>
      <c r="K308" s="14"/>
      <c r="O308" s="7"/>
      <c r="P308" s="2"/>
      <c r="Q308" s="2"/>
      <c r="R308" s="14"/>
      <c r="X308" s="14"/>
    </row>
    <row r="309" spans="2:24" ht="18" customHeight="1" x14ac:dyDescent="0.25">
      <c r="B309" s="7"/>
      <c r="C309" s="2"/>
      <c r="D309" s="2"/>
      <c r="E309" s="14"/>
      <c r="K309" s="14"/>
      <c r="O309" s="7"/>
      <c r="P309" s="2"/>
      <c r="Q309" s="2"/>
      <c r="R309" s="14"/>
      <c r="X309" s="14"/>
    </row>
    <row r="310" spans="2:24" ht="18" customHeight="1" x14ac:dyDescent="0.25">
      <c r="B310" s="7"/>
      <c r="C310" s="2"/>
      <c r="D310" s="2"/>
      <c r="E310" s="14"/>
      <c r="K310" s="14"/>
      <c r="O310" s="7"/>
      <c r="P310" s="2"/>
      <c r="Q310" s="2"/>
      <c r="R310" s="14"/>
      <c r="X310" s="14"/>
    </row>
    <row r="311" spans="2:24" ht="18" customHeight="1" x14ac:dyDescent="0.25">
      <c r="B311" s="7"/>
      <c r="C311" s="2"/>
      <c r="D311" s="2"/>
      <c r="E311" s="14"/>
      <c r="K311" s="14"/>
      <c r="O311" s="7"/>
      <c r="P311" s="2"/>
      <c r="Q311" s="2"/>
      <c r="R311" s="14"/>
      <c r="X311" s="14"/>
    </row>
    <row r="312" spans="2:24" ht="18" customHeight="1" x14ac:dyDescent="0.25">
      <c r="B312" s="7"/>
      <c r="C312" s="2"/>
      <c r="D312" s="2"/>
      <c r="E312" s="14"/>
      <c r="K312" s="14"/>
      <c r="O312" s="7"/>
      <c r="P312" s="2"/>
      <c r="Q312" s="2"/>
      <c r="R312" s="14"/>
      <c r="X312" s="14"/>
    </row>
    <row r="313" spans="2:24" ht="18" customHeight="1" x14ac:dyDescent="0.25">
      <c r="B313" s="7"/>
      <c r="C313" s="2"/>
      <c r="D313" s="2"/>
      <c r="E313" s="14"/>
      <c r="K313" s="14"/>
      <c r="O313" s="7"/>
      <c r="P313" s="2"/>
      <c r="Q313" s="2"/>
      <c r="R313" s="14"/>
      <c r="X313" s="14"/>
    </row>
    <row r="314" spans="2:24" ht="18" customHeight="1" x14ac:dyDescent="0.25">
      <c r="B314" s="7"/>
      <c r="C314" s="2"/>
      <c r="D314" s="2"/>
      <c r="E314" s="14"/>
      <c r="K314" s="14"/>
      <c r="O314" s="7"/>
      <c r="P314" s="2"/>
      <c r="Q314" s="2"/>
      <c r="R314" s="14"/>
      <c r="X314" s="14"/>
    </row>
    <row r="315" spans="2:24" ht="18" customHeight="1" x14ac:dyDescent="0.25">
      <c r="B315" s="7"/>
      <c r="C315" s="2"/>
      <c r="D315" s="2"/>
      <c r="E315" s="14"/>
      <c r="K315" s="14"/>
      <c r="O315" s="7"/>
      <c r="P315" s="2"/>
      <c r="Q315" s="2"/>
      <c r="R315" s="14"/>
      <c r="X315" s="14"/>
    </row>
    <row r="316" spans="2:24" ht="18" customHeight="1" x14ac:dyDescent="0.25">
      <c r="B316" s="7"/>
      <c r="C316" s="2"/>
      <c r="D316" s="2"/>
      <c r="E316" s="14"/>
      <c r="K316" s="14"/>
      <c r="O316" s="7"/>
      <c r="P316" s="2"/>
      <c r="Q316" s="2"/>
      <c r="R316" s="14"/>
      <c r="X316" s="14"/>
    </row>
    <row r="317" spans="2:24" ht="18" customHeight="1" x14ac:dyDescent="0.25">
      <c r="B317" s="7"/>
      <c r="C317" s="2"/>
      <c r="D317" s="2"/>
      <c r="E317" s="14"/>
      <c r="K317" s="14"/>
      <c r="O317" s="7"/>
      <c r="P317" s="2"/>
      <c r="Q317" s="2"/>
      <c r="R317" s="14"/>
      <c r="X317" s="14"/>
    </row>
    <row r="318" spans="2:24" ht="18" customHeight="1" x14ac:dyDescent="0.25">
      <c r="B318" s="7"/>
      <c r="C318" s="2"/>
      <c r="D318" s="2"/>
      <c r="E318" s="14"/>
      <c r="K318" s="14"/>
      <c r="O318" s="7"/>
      <c r="P318" s="2"/>
      <c r="Q318" s="2"/>
      <c r="R318" s="14"/>
      <c r="X318" s="14"/>
    </row>
    <row r="319" spans="2:24" ht="18" customHeight="1" x14ac:dyDescent="0.25">
      <c r="B319" s="7"/>
      <c r="C319" s="2"/>
      <c r="D319" s="2"/>
      <c r="E319" s="14"/>
      <c r="K319" s="14"/>
      <c r="O319" s="7"/>
      <c r="P319" s="2"/>
      <c r="Q319" s="2"/>
      <c r="R319" s="14"/>
      <c r="X319" s="14"/>
    </row>
    <row r="320" spans="2:24" ht="18" customHeight="1" x14ac:dyDescent="0.25">
      <c r="B320" s="7"/>
      <c r="C320" s="2"/>
      <c r="D320" s="2"/>
      <c r="E320" s="14"/>
      <c r="K320" s="14"/>
      <c r="O320" s="7"/>
      <c r="P320" s="2"/>
      <c r="Q320" s="2"/>
      <c r="R320" s="14"/>
      <c r="X320" s="14"/>
    </row>
    <row r="321" spans="2:24" ht="18" customHeight="1" x14ac:dyDescent="0.25">
      <c r="B321" s="7"/>
      <c r="C321" s="2"/>
      <c r="D321" s="2"/>
      <c r="E321" s="14"/>
      <c r="K321" s="14"/>
      <c r="O321" s="7"/>
      <c r="P321" s="2"/>
      <c r="Q321" s="2"/>
      <c r="R321" s="14"/>
      <c r="X321" s="14"/>
    </row>
    <row r="322" spans="2:24" ht="18" customHeight="1" x14ac:dyDescent="0.25">
      <c r="B322" s="7"/>
      <c r="C322" s="2"/>
      <c r="D322" s="2"/>
      <c r="E322" s="14"/>
      <c r="K322" s="14"/>
      <c r="O322" s="7"/>
      <c r="P322" s="2"/>
      <c r="Q322" s="2"/>
      <c r="R322" s="14"/>
      <c r="X322" s="14"/>
    </row>
    <row r="323" spans="2:24" ht="18" customHeight="1" x14ac:dyDescent="0.25">
      <c r="B323" s="7"/>
      <c r="C323" s="2"/>
      <c r="D323" s="2"/>
      <c r="E323" s="14"/>
      <c r="K323" s="14"/>
      <c r="O323" s="7"/>
      <c r="P323" s="2"/>
      <c r="Q323" s="2"/>
      <c r="R323" s="14"/>
      <c r="X323" s="14"/>
    </row>
    <row r="324" spans="2:24" ht="18" customHeight="1" x14ac:dyDescent="0.25">
      <c r="B324" s="7"/>
      <c r="C324" s="2"/>
      <c r="D324" s="2"/>
      <c r="E324" s="14"/>
      <c r="K324" s="14"/>
      <c r="O324" s="7"/>
      <c r="P324" s="2"/>
      <c r="Q324" s="2"/>
      <c r="R324" s="14"/>
      <c r="X324" s="14"/>
    </row>
    <row r="325" spans="2:24" ht="18" customHeight="1" x14ac:dyDescent="0.25">
      <c r="B325" s="7"/>
      <c r="C325" s="2"/>
      <c r="D325" s="2"/>
      <c r="E325" s="14"/>
      <c r="K325" s="14"/>
      <c r="O325" s="7"/>
      <c r="P325" s="2"/>
      <c r="Q325" s="2"/>
      <c r="R325" s="14"/>
      <c r="X325" s="14"/>
    </row>
    <row r="326" spans="2:24" ht="18" customHeight="1" x14ac:dyDescent="0.25">
      <c r="B326" s="7"/>
      <c r="C326" s="2"/>
      <c r="D326" s="2"/>
      <c r="E326" s="14"/>
      <c r="K326" s="14"/>
      <c r="O326" s="7"/>
      <c r="P326" s="2"/>
      <c r="Q326" s="2"/>
      <c r="R326" s="14"/>
      <c r="X326" s="14"/>
    </row>
    <row r="327" spans="2:24" ht="18" customHeight="1" x14ac:dyDescent="0.25">
      <c r="B327" s="7"/>
      <c r="C327" s="2"/>
      <c r="D327" s="2"/>
      <c r="E327" s="14"/>
      <c r="K327" s="14"/>
      <c r="O327" s="7"/>
      <c r="P327" s="2"/>
      <c r="Q327" s="2"/>
      <c r="R327" s="14"/>
      <c r="X327" s="14"/>
    </row>
    <row r="328" spans="2:24" ht="18" customHeight="1" x14ac:dyDescent="0.25">
      <c r="B328" s="7"/>
      <c r="C328" s="2"/>
      <c r="D328" s="2"/>
      <c r="E328" s="14"/>
      <c r="K328" s="14"/>
      <c r="O328" s="7"/>
      <c r="P328" s="2"/>
      <c r="Q328" s="2"/>
      <c r="R328" s="14"/>
      <c r="X328" s="14"/>
    </row>
    <row r="329" spans="2:24" ht="18" customHeight="1" x14ac:dyDescent="0.25">
      <c r="B329" s="7"/>
      <c r="C329" s="2"/>
      <c r="D329" s="2"/>
      <c r="E329" s="14"/>
      <c r="K329" s="14"/>
      <c r="O329" s="7"/>
      <c r="P329" s="2"/>
      <c r="Q329" s="2"/>
      <c r="R329" s="14"/>
      <c r="X329" s="14"/>
    </row>
    <row r="330" spans="2:24" ht="18" customHeight="1" x14ac:dyDescent="0.25">
      <c r="B330" s="7"/>
      <c r="C330" s="2"/>
      <c r="D330" s="2"/>
      <c r="E330" s="14"/>
      <c r="K330" s="14"/>
      <c r="O330" s="7"/>
      <c r="P330" s="2"/>
      <c r="Q330" s="2"/>
      <c r="R330" s="14"/>
      <c r="X330" s="14"/>
    </row>
    <row r="331" spans="2:24" ht="18" customHeight="1" x14ac:dyDescent="0.25">
      <c r="B331" s="7"/>
      <c r="C331" s="2"/>
      <c r="D331" s="2"/>
      <c r="E331" s="14"/>
      <c r="K331" s="14"/>
      <c r="O331" s="7"/>
      <c r="P331" s="2"/>
      <c r="Q331" s="2"/>
      <c r="R331" s="14"/>
      <c r="X331" s="14"/>
    </row>
    <row r="332" spans="2:24" ht="18" customHeight="1" x14ac:dyDescent="0.25">
      <c r="B332" s="7"/>
      <c r="C332" s="2"/>
      <c r="D332" s="2"/>
      <c r="E332" s="14"/>
      <c r="K332" s="14"/>
      <c r="O332" s="7"/>
      <c r="P332" s="2"/>
      <c r="Q332" s="2"/>
      <c r="R332" s="14"/>
      <c r="X332" s="14"/>
    </row>
    <row r="333" spans="2:24" ht="18" customHeight="1" x14ac:dyDescent="0.25">
      <c r="B333" s="7"/>
      <c r="C333" s="2"/>
      <c r="D333" s="2"/>
      <c r="E333" s="14"/>
      <c r="K333" s="14"/>
      <c r="O333" s="7"/>
      <c r="P333" s="2"/>
      <c r="Q333" s="2"/>
      <c r="R333" s="14"/>
      <c r="X333" s="14"/>
    </row>
    <row r="334" spans="2:24" ht="18" customHeight="1" x14ac:dyDescent="0.25">
      <c r="B334" s="7"/>
      <c r="C334" s="2"/>
      <c r="D334" s="2"/>
      <c r="E334" s="14"/>
      <c r="K334" s="14"/>
      <c r="O334" s="7"/>
      <c r="P334" s="2"/>
      <c r="Q334" s="2"/>
      <c r="R334" s="14"/>
      <c r="X334" s="14"/>
    </row>
    <row r="335" spans="2:24" ht="18" customHeight="1" x14ac:dyDescent="0.25">
      <c r="B335" s="7"/>
      <c r="C335" s="2"/>
      <c r="D335" s="2"/>
      <c r="E335" s="14"/>
      <c r="K335" s="14"/>
      <c r="O335" s="7"/>
      <c r="P335" s="2"/>
      <c r="Q335" s="2"/>
      <c r="R335" s="14"/>
      <c r="X335" s="14"/>
    </row>
    <row r="336" spans="2:24" ht="18" customHeight="1" x14ac:dyDescent="0.25">
      <c r="B336" s="7"/>
      <c r="C336" s="2"/>
      <c r="D336" s="2"/>
      <c r="E336" s="14"/>
      <c r="K336" s="14"/>
      <c r="O336" s="7"/>
      <c r="P336" s="2"/>
      <c r="Q336" s="2"/>
      <c r="R336" s="14"/>
      <c r="X336" s="14"/>
    </row>
    <row r="337" spans="2:24" ht="18" customHeight="1" x14ac:dyDescent="0.25">
      <c r="B337" s="7"/>
      <c r="C337" s="2"/>
      <c r="D337" s="2"/>
      <c r="E337" s="14"/>
      <c r="K337" s="14"/>
      <c r="O337" s="7"/>
      <c r="P337" s="2"/>
      <c r="Q337" s="2"/>
      <c r="R337" s="14"/>
      <c r="X337" s="14"/>
    </row>
    <row r="338" spans="2:24" ht="18" customHeight="1" x14ac:dyDescent="0.25">
      <c r="B338" s="7"/>
      <c r="C338" s="2"/>
      <c r="D338" s="2"/>
      <c r="E338" s="14"/>
      <c r="K338" s="14"/>
      <c r="O338" s="7"/>
      <c r="P338" s="2"/>
      <c r="Q338" s="2"/>
      <c r="R338" s="14"/>
      <c r="X338" s="14"/>
    </row>
    <row r="339" spans="2:24" ht="18" customHeight="1" x14ac:dyDescent="0.25">
      <c r="B339" s="7"/>
      <c r="C339" s="2"/>
      <c r="D339" s="2"/>
      <c r="E339" s="14"/>
      <c r="K339" s="14"/>
      <c r="O339" s="7"/>
      <c r="P339" s="2"/>
      <c r="Q339" s="2"/>
      <c r="R339" s="14"/>
      <c r="X339" s="14"/>
    </row>
    <row r="340" spans="2:24" ht="18" customHeight="1" x14ac:dyDescent="0.25">
      <c r="B340" s="7"/>
      <c r="C340" s="2"/>
      <c r="D340" s="2"/>
      <c r="E340" s="14"/>
      <c r="K340" s="14"/>
      <c r="O340" s="7"/>
      <c r="P340" s="2"/>
      <c r="Q340" s="2"/>
      <c r="R340" s="14"/>
      <c r="X340" s="14"/>
    </row>
    <row r="341" spans="2:24" ht="18" customHeight="1" x14ac:dyDescent="0.25">
      <c r="B341" s="7"/>
      <c r="C341" s="2"/>
      <c r="D341" s="2"/>
      <c r="E341" s="14"/>
      <c r="K341" s="14"/>
      <c r="O341" s="7"/>
      <c r="P341" s="2"/>
      <c r="Q341" s="2"/>
      <c r="R341" s="14"/>
      <c r="X341" s="14"/>
    </row>
    <row r="342" spans="2:24" ht="18" customHeight="1" x14ac:dyDescent="0.25">
      <c r="B342" s="7"/>
      <c r="C342" s="2"/>
      <c r="D342" s="2"/>
      <c r="E342" s="14"/>
      <c r="K342" s="14"/>
      <c r="O342" s="7"/>
      <c r="P342" s="2"/>
      <c r="Q342" s="2"/>
      <c r="R342" s="14"/>
      <c r="X342" s="14"/>
    </row>
    <row r="343" spans="2:24" ht="18" customHeight="1" x14ac:dyDescent="0.25">
      <c r="B343" s="7"/>
      <c r="C343" s="2"/>
      <c r="D343" s="2"/>
      <c r="E343" s="14"/>
      <c r="K343" s="14"/>
      <c r="O343" s="7"/>
      <c r="P343" s="2"/>
      <c r="Q343" s="2"/>
      <c r="R343" s="14"/>
      <c r="X343" s="14"/>
    </row>
    <row r="344" spans="2:24" ht="18" customHeight="1" x14ac:dyDescent="0.25">
      <c r="B344" s="7"/>
      <c r="C344" s="2"/>
      <c r="D344" s="2"/>
      <c r="E344" s="14"/>
      <c r="K344" s="14"/>
      <c r="O344" s="7"/>
      <c r="P344" s="2"/>
      <c r="Q344" s="2"/>
      <c r="R344" s="14"/>
      <c r="X344" s="14"/>
    </row>
    <row r="345" spans="2:24" ht="18" customHeight="1" x14ac:dyDescent="0.25">
      <c r="B345" s="7"/>
      <c r="C345" s="2"/>
      <c r="D345" s="2"/>
      <c r="E345" s="14"/>
      <c r="K345" s="14"/>
      <c r="O345" s="7"/>
      <c r="P345" s="2"/>
      <c r="Q345" s="2"/>
      <c r="R345" s="14"/>
      <c r="X345" s="14"/>
    </row>
    <row r="346" spans="2:24" ht="18" customHeight="1" x14ac:dyDescent="0.25">
      <c r="B346" s="7"/>
      <c r="C346" s="2"/>
      <c r="D346" s="2"/>
      <c r="E346" s="14"/>
      <c r="K346" s="14"/>
      <c r="O346" s="7"/>
      <c r="P346" s="2"/>
      <c r="Q346" s="2"/>
      <c r="R346" s="14"/>
      <c r="X346" s="14"/>
    </row>
    <row r="347" spans="2:24" ht="18" customHeight="1" x14ac:dyDescent="0.25">
      <c r="B347" s="7"/>
      <c r="C347" s="2"/>
      <c r="D347" s="2"/>
      <c r="E347" s="14"/>
      <c r="K347" s="14"/>
      <c r="O347" s="7"/>
      <c r="P347" s="2"/>
      <c r="Q347" s="2"/>
      <c r="R347" s="14"/>
      <c r="X347" s="14"/>
    </row>
    <row r="348" spans="2:24" ht="18" customHeight="1" x14ac:dyDescent="0.25">
      <c r="B348" s="7"/>
      <c r="C348" s="2"/>
      <c r="D348" s="2"/>
      <c r="E348" s="14"/>
      <c r="K348" s="14"/>
      <c r="O348" s="7"/>
      <c r="P348" s="2"/>
      <c r="Q348" s="2"/>
      <c r="R348" s="14"/>
      <c r="X348" s="14"/>
    </row>
    <row r="349" spans="2:24" ht="18" customHeight="1" x14ac:dyDescent="0.25">
      <c r="B349" s="7"/>
      <c r="C349" s="2"/>
      <c r="D349" s="2"/>
      <c r="E349" s="14"/>
      <c r="K349" s="14"/>
      <c r="O349" s="7"/>
      <c r="P349" s="2"/>
      <c r="Q349" s="2"/>
      <c r="R349" s="14"/>
      <c r="X349" s="14"/>
    </row>
    <row r="350" spans="2:24" ht="18" customHeight="1" x14ac:dyDescent="0.25">
      <c r="B350" s="7"/>
      <c r="C350" s="2"/>
      <c r="D350" s="2"/>
      <c r="E350" s="14"/>
      <c r="K350" s="14"/>
      <c r="O350" s="7"/>
      <c r="P350" s="2"/>
      <c r="Q350" s="2"/>
      <c r="R350" s="14"/>
      <c r="X350" s="14"/>
    </row>
    <row r="351" spans="2:24" ht="18" customHeight="1" x14ac:dyDescent="0.25">
      <c r="B351" s="7"/>
      <c r="C351" s="2"/>
      <c r="D351" s="2"/>
      <c r="E351" s="14"/>
      <c r="K351" s="14"/>
      <c r="O351" s="7"/>
      <c r="P351" s="2"/>
      <c r="Q351" s="2"/>
      <c r="R351" s="14"/>
      <c r="X351" s="14"/>
    </row>
    <row r="352" spans="2:24" ht="18" customHeight="1" x14ac:dyDescent="0.25">
      <c r="B352" s="7"/>
      <c r="C352" s="2"/>
      <c r="D352" s="2"/>
      <c r="E352" s="14"/>
      <c r="K352" s="14"/>
      <c r="O352" s="7"/>
      <c r="P352" s="2"/>
      <c r="Q352" s="2"/>
      <c r="R352" s="14"/>
      <c r="X352" s="14"/>
    </row>
    <row r="353" spans="2:24" ht="18" customHeight="1" x14ac:dyDescent="0.25">
      <c r="B353" s="7"/>
      <c r="C353" s="2"/>
      <c r="D353" s="2"/>
      <c r="E353" s="14"/>
      <c r="K353" s="14"/>
      <c r="O353" s="7"/>
      <c r="P353" s="2"/>
      <c r="Q353" s="2"/>
      <c r="R353" s="14"/>
      <c r="X353" s="14"/>
    </row>
    <row r="354" spans="2:24" ht="18" customHeight="1" x14ac:dyDescent="0.25">
      <c r="B354" s="7"/>
      <c r="C354" s="2"/>
      <c r="D354" s="2"/>
      <c r="E354" s="14"/>
      <c r="K354" s="14"/>
      <c r="O354" s="7"/>
      <c r="P354" s="2"/>
      <c r="Q354" s="2"/>
      <c r="R354" s="14"/>
      <c r="X354" s="14"/>
    </row>
    <row r="355" spans="2:24" ht="18" customHeight="1" x14ac:dyDescent="0.25">
      <c r="B355" s="7"/>
      <c r="C355" s="2"/>
      <c r="D355" s="2"/>
      <c r="E355" s="14"/>
      <c r="K355" s="14"/>
      <c r="O355" s="7"/>
      <c r="P355" s="2"/>
      <c r="Q355" s="2"/>
      <c r="R355" s="14"/>
      <c r="X355" s="14"/>
    </row>
    <row r="356" spans="2:24" ht="18" customHeight="1" x14ac:dyDescent="0.25">
      <c r="B356" s="7"/>
      <c r="C356" s="2"/>
      <c r="D356" s="2"/>
      <c r="E356" s="14"/>
      <c r="K356" s="14"/>
      <c r="O356" s="7"/>
      <c r="P356" s="2"/>
      <c r="Q356" s="2"/>
      <c r="R356" s="14"/>
      <c r="X356" s="14"/>
    </row>
    <row r="357" spans="2:24" ht="18" customHeight="1" x14ac:dyDescent="0.25">
      <c r="B357" s="7"/>
      <c r="C357" s="2"/>
      <c r="D357" s="2"/>
      <c r="E357" s="14"/>
      <c r="K357" s="14"/>
      <c r="O357" s="7"/>
      <c r="P357" s="2"/>
      <c r="Q357" s="2"/>
      <c r="R357" s="14"/>
      <c r="X357" s="14"/>
    </row>
    <row r="358" spans="2:24" ht="18" customHeight="1" x14ac:dyDescent="0.25">
      <c r="B358" s="7"/>
      <c r="C358" s="2"/>
      <c r="D358" s="2"/>
      <c r="E358" s="14"/>
      <c r="K358" s="14"/>
      <c r="O358" s="7"/>
      <c r="P358" s="2"/>
      <c r="Q358" s="2"/>
      <c r="R358" s="14"/>
      <c r="X358" s="14"/>
    </row>
    <row r="359" spans="2:24" ht="18" customHeight="1" x14ac:dyDescent="0.25">
      <c r="B359" s="7"/>
      <c r="C359" s="2"/>
      <c r="D359" s="2"/>
      <c r="E359" s="14"/>
      <c r="K359" s="14"/>
      <c r="O359" s="7"/>
      <c r="P359" s="2"/>
      <c r="Q359" s="2"/>
      <c r="R359" s="14"/>
      <c r="X359" s="14"/>
    </row>
    <row r="360" spans="2:24" ht="18" customHeight="1" x14ac:dyDescent="0.25">
      <c r="B360" s="7"/>
      <c r="C360" s="2"/>
      <c r="D360" s="2"/>
      <c r="E360" s="14"/>
      <c r="K360" s="14"/>
      <c r="O360" s="7"/>
      <c r="P360" s="2"/>
      <c r="Q360" s="2"/>
      <c r="R360" s="14"/>
      <c r="X360" s="14"/>
    </row>
    <row r="361" spans="2:24" ht="18" customHeight="1" x14ac:dyDescent="0.25">
      <c r="B361" s="7"/>
      <c r="C361" s="2"/>
      <c r="D361" s="2"/>
      <c r="E361" s="14"/>
      <c r="K361" s="14"/>
      <c r="O361" s="7"/>
      <c r="P361" s="2"/>
      <c r="Q361" s="2"/>
      <c r="R361" s="14"/>
      <c r="X361" s="14"/>
    </row>
    <row r="362" spans="2:24" ht="18" customHeight="1" x14ac:dyDescent="0.25">
      <c r="B362" s="7"/>
      <c r="C362" s="2"/>
      <c r="D362" s="2"/>
      <c r="E362" s="14"/>
      <c r="K362" s="14"/>
      <c r="O362" s="7"/>
      <c r="P362" s="2"/>
      <c r="Q362" s="2"/>
      <c r="R362" s="14"/>
      <c r="X362" s="14"/>
    </row>
    <row r="363" spans="2:24" ht="18" customHeight="1" x14ac:dyDescent="0.25">
      <c r="B363" s="7"/>
      <c r="C363" s="2"/>
      <c r="D363" s="2"/>
      <c r="E363" s="14"/>
      <c r="K363" s="14"/>
      <c r="O363" s="7"/>
      <c r="P363" s="2"/>
      <c r="Q363" s="2"/>
      <c r="R363" s="14"/>
      <c r="X363" s="14"/>
    </row>
    <row r="364" spans="2:24" ht="18" customHeight="1" x14ac:dyDescent="0.25">
      <c r="B364" s="7"/>
      <c r="C364" s="2"/>
      <c r="D364" s="2"/>
      <c r="E364" s="14"/>
      <c r="K364" s="14"/>
      <c r="O364" s="7"/>
      <c r="P364" s="2"/>
      <c r="Q364" s="2"/>
      <c r="R364" s="14"/>
      <c r="X364" s="14"/>
    </row>
    <row r="365" spans="2:24" ht="18" customHeight="1" x14ac:dyDescent="0.25">
      <c r="B365" s="7"/>
      <c r="C365" s="2"/>
      <c r="D365" s="2"/>
      <c r="E365" s="14"/>
      <c r="K365" s="14"/>
      <c r="O365" s="7"/>
      <c r="P365" s="2"/>
      <c r="Q365" s="2"/>
      <c r="R365" s="14"/>
      <c r="X365" s="14"/>
    </row>
    <row r="366" spans="2:24" ht="18" customHeight="1" x14ac:dyDescent="0.25">
      <c r="B366" s="7"/>
      <c r="C366" s="2"/>
      <c r="D366" s="2"/>
      <c r="E366" s="14"/>
      <c r="K366" s="14"/>
      <c r="O366" s="7"/>
      <c r="P366" s="2"/>
      <c r="Q366" s="2"/>
      <c r="R366" s="14"/>
      <c r="X366" s="14"/>
    </row>
    <row r="367" spans="2:24" ht="18" customHeight="1" x14ac:dyDescent="0.25">
      <c r="B367" s="7"/>
      <c r="C367" s="2"/>
      <c r="D367" s="2"/>
      <c r="E367" s="14"/>
      <c r="K367" s="14"/>
      <c r="O367" s="7"/>
      <c r="P367" s="2"/>
      <c r="Q367" s="2"/>
      <c r="R367" s="14"/>
      <c r="X367" s="14"/>
    </row>
    <row r="368" spans="2:24" ht="18" customHeight="1" x14ac:dyDescent="0.25">
      <c r="B368" s="7"/>
      <c r="C368" s="2"/>
      <c r="D368" s="2"/>
      <c r="E368" s="14"/>
      <c r="K368" s="14"/>
      <c r="O368" s="7"/>
      <c r="P368" s="2"/>
      <c r="Q368" s="2"/>
      <c r="R368" s="14"/>
      <c r="X368" s="14"/>
    </row>
    <row r="369" spans="2:24" ht="18" customHeight="1" x14ac:dyDescent="0.25">
      <c r="B369" s="7"/>
      <c r="C369" s="2"/>
      <c r="D369" s="2"/>
      <c r="E369" s="14"/>
      <c r="K369" s="14"/>
      <c r="O369" s="7"/>
      <c r="P369" s="2"/>
      <c r="Q369" s="2"/>
      <c r="R369" s="14"/>
      <c r="X369" s="14"/>
    </row>
    <row r="370" spans="2:24" ht="18" customHeight="1" x14ac:dyDescent="0.25">
      <c r="B370" s="7"/>
      <c r="C370" s="2"/>
      <c r="D370" s="2"/>
      <c r="E370" s="14"/>
      <c r="K370" s="14"/>
      <c r="O370" s="7"/>
      <c r="P370" s="2"/>
      <c r="Q370" s="2"/>
      <c r="R370" s="14"/>
      <c r="X370" s="14"/>
    </row>
    <row r="371" spans="2:24" ht="18" customHeight="1" x14ac:dyDescent="0.25">
      <c r="B371" s="7"/>
      <c r="C371" s="2"/>
      <c r="D371" s="2"/>
      <c r="E371" s="14"/>
      <c r="K371" s="14"/>
      <c r="O371" s="7"/>
      <c r="P371" s="2"/>
      <c r="Q371" s="2"/>
      <c r="R371" s="14"/>
      <c r="X371" s="14"/>
    </row>
    <row r="372" spans="2:24" ht="18" customHeight="1" x14ac:dyDescent="0.25">
      <c r="B372" s="7"/>
      <c r="C372" s="2"/>
      <c r="D372" s="2"/>
      <c r="E372" s="14"/>
      <c r="K372" s="14"/>
      <c r="O372" s="7"/>
      <c r="P372" s="2"/>
      <c r="Q372" s="2"/>
      <c r="R372" s="14"/>
      <c r="X372" s="14"/>
    </row>
    <row r="373" spans="2:24" ht="18" customHeight="1" x14ac:dyDescent="0.25">
      <c r="B373" s="7"/>
      <c r="C373" s="2"/>
      <c r="D373" s="2"/>
      <c r="E373" s="14"/>
      <c r="K373" s="14"/>
      <c r="O373" s="7"/>
      <c r="P373" s="2"/>
      <c r="Q373" s="2"/>
      <c r="R373" s="14"/>
      <c r="X373" s="14"/>
    </row>
  </sheetData>
  <sheetProtection selectLockedCells="1"/>
  <autoFilter ref="A2:M2" xr:uid="{9CB5E501-3333-463A-8D9D-96AA0FCE97C4}">
    <sortState xmlns:xlrd2="http://schemas.microsoft.com/office/spreadsheetml/2017/richdata2" ref="A3:M42">
      <sortCondition ref="B2"/>
    </sortState>
  </autoFilter>
  <dataValidations disablePrompts="1" count="1">
    <dataValidation type="list" allowBlank="1" showInputMessage="1" showErrorMessage="1" sqref="B3:B388" xr:uid="{E0565469-B9DD-41D5-9AC4-B61412341403}">
      <formula1>#REF!</formula1>
    </dataValidation>
  </dataValidations>
  <pageMargins left="0.7" right="0.7" top="0.78740157499999996" bottom="0.78740157499999996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EE44-837C-41A5-84DC-85175F70F339}">
  <dimension ref="A1:F390"/>
  <sheetViews>
    <sheetView zoomScale="110" zoomScaleNormal="110" workbookViewId="0">
      <selection activeCell="G9" sqref="G9"/>
    </sheetView>
  </sheetViews>
  <sheetFormatPr baseColWidth="10" defaultColWidth="11.5703125" defaultRowHeight="15" x14ac:dyDescent="0.25"/>
  <cols>
    <col min="1" max="1" width="27.140625" style="1" customWidth="1"/>
    <col min="2" max="3" width="11.5703125" style="3"/>
    <col min="4" max="5" width="11.5703125" style="15" customWidth="1"/>
    <col min="6" max="6" width="11.5703125" style="15"/>
    <col min="7" max="16384" width="11.5703125" style="1"/>
  </cols>
  <sheetData>
    <row r="1" spans="1:6" x14ac:dyDescent="0.25">
      <c r="D1" s="8" t="s">
        <v>15</v>
      </c>
      <c r="E1" s="9" t="s">
        <v>16</v>
      </c>
      <c r="F1" s="8" t="s">
        <v>17</v>
      </c>
    </row>
    <row r="2" spans="1:6" x14ac:dyDescent="0.25">
      <c r="A2" s="5" t="s">
        <v>6</v>
      </c>
      <c r="B2" s="4" t="s">
        <v>2</v>
      </c>
      <c r="C2" s="4" t="s">
        <v>3</v>
      </c>
      <c r="D2" s="10" t="s">
        <v>0</v>
      </c>
      <c r="E2" s="11" t="s">
        <v>1</v>
      </c>
      <c r="F2" s="12" t="s">
        <v>5</v>
      </c>
    </row>
    <row r="3" spans="1:6" x14ac:dyDescent="0.25">
      <c r="A3" s="6" t="s">
        <v>7</v>
      </c>
      <c r="B3" s="4">
        <v>290</v>
      </c>
      <c r="C3" s="4">
        <v>1</v>
      </c>
      <c r="D3" s="13">
        <v>0.77</v>
      </c>
      <c r="E3" s="11">
        <f>+F3-D3</f>
        <v>0.71</v>
      </c>
      <c r="F3" s="13">
        <v>1.48</v>
      </c>
    </row>
    <row r="4" spans="1:6" x14ac:dyDescent="0.25">
      <c r="A4" s="6" t="s">
        <v>7</v>
      </c>
      <c r="B4" s="4">
        <v>310</v>
      </c>
      <c r="C4" s="4">
        <v>1</v>
      </c>
      <c r="D4" s="13">
        <v>0.78</v>
      </c>
      <c r="E4" s="11">
        <f t="shared" ref="E4:E44" si="0">+F4-D4</f>
        <v>0.71</v>
      </c>
      <c r="F4" s="13">
        <v>1.49</v>
      </c>
    </row>
    <row r="5" spans="1:6" x14ac:dyDescent="0.25">
      <c r="A5" s="6" t="s">
        <v>8</v>
      </c>
      <c r="B5" s="4">
        <v>310</v>
      </c>
      <c r="C5" s="4">
        <v>1</v>
      </c>
      <c r="D5" s="13">
        <v>0.8</v>
      </c>
      <c r="E5" s="11">
        <f t="shared" si="0"/>
        <v>0.69</v>
      </c>
      <c r="F5" s="13">
        <v>1.49</v>
      </c>
    </row>
    <row r="6" spans="1:6" x14ac:dyDescent="0.25">
      <c r="A6" s="6" t="s">
        <v>7</v>
      </c>
      <c r="B6" s="4">
        <v>330</v>
      </c>
      <c r="C6" s="4">
        <v>1</v>
      </c>
      <c r="D6" s="13">
        <v>0.78</v>
      </c>
      <c r="E6" s="11">
        <f t="shared" si="0"/>
        <v>0.71</v>
      </c>
      <c r="F6" s="13">
        <v>1.49</v>
      </c>
    </row>
    <row r="7" spans="1:6" x14ac:dyDescent="0.25">
      <c r="A7" s="6" t="s">
        <v>8</v>
      </c>
      <c r="B7" s="4">
        <v>330</v>
      </c>
      <c r="C7" s="4">
        <v>1</v>
      </c>
      <c r="D7" s="13">
        <v>0.77</v>
      </c>
      <c r="E7" s="11">
        <f t="shared" si="0"/>
        <v>0.66999999999999993</v>
      </c>
      <c r="F7" s="13">
        <v>1.44</v>
      </c>
    </row>
    <row r="8" spans="1:6" x14ac:dyDescent="0.25">
      <c r="A8" s="6" t="s">
        <v>7</v>
      </c>
      <c r="B8" s="4">
        <v>330</v>
      </c>
      <c r="C8" s="4">
        <v>2</v>
      </c>
      <c r="D8" s="13">
        <v>0.75</v>
      </c>
      <c r="E8" s="11">
        <f t="shared" si="0"/>
        <v>0.7</v>
      </c>
      <c r="F8" s="13">
        <v>1.45</v>
      </c>
    </row>
    <row r="9" spans="1:6" x14ac:dyDescent="0.25">
      <c r="A9" s="6" t="s">
        <v>7</v>
      </c>
      <c r="B9" s="4">
        <v>330</v>
      </c>
      <c r="C9" s="4">
        <v>3</v>
      </c>
      <c r="D9" s="13">
        <v>0.73</v>
      </c>
      <c r="E9" s="11">
        <f t="shared" si="0"/>
        <v>0.69</v>
      </c>
      <c r="F9" s="13">
        <v>1.42</v>
      </c>
    </row>
    <row r="10" spans="1:6" x14ac:dyDescent="0.25">
      <c r="A10" s="6" t="s">
        <v>8</v>
      </c>
      <c r="B10" s="4">
        <v>340</v>
      </c>
      <c r="C10" s="4">
        <v>1</v>
      </c>
      <c r="D10" s="13">
        <v>0.73</v>
      </c>
      <c r="E10" s="11">
        <f t="shared" si="0"/>
        <v>0.69</v>
      </c>
      <c r="F10" s="13">
        <v>1.42</v>
      </c>
    </row>
    <row r="11" spans="1:6" x14ac:dyDescent="0.25">
      <c r="A11" s="6" t="s">
        <v>9</v>
      </c>
      <c r="B11" s="4">
        <v>340</v>
      </c>
      <c r="C11" s="4">
        <v>1</v>
      </c>
      <c r="D11" s="10">
        <v>0.78</v>
      </c>
      <c r="E11" s="11">
        <f t="shared" si="0"/>
        <v>0.72</v>
      </c>
      <c r="F11" s="10">
        <v>1.5</v>
      </c>
    </row>
    <row r="12" spans="1:6" x14ac:dyDescent="0.25">
      <c r="A12" s="6" t="s">
        <v>10</v>
      </c>
      <c r="B12" s="4">
        <v>340</v>
      </c>
      <c r="C12" s="4">
        <v>1</v>
      </c>
      <c r="D12" s="10">
        <v>0.69</v>
      </c>
      <c r="E12" s="11">
        <f t="shared" si="0"/>
        <v>0.69</v>
      </c>
      <c r="F12" s="10">
        <v>1.38</v>
      </c>
    </row>
    <row r="13" spans="1:6" x14ac:dyDescent="0.25">
      <c r="A13" s="6" t="s">
        <v>8</v>
      </c>
      <c r="B13" s="4">
        <v>350</v>
      </c>
      <c r="C13" s="4">
        <v>1</v>
      </c>
      <c r="D13" s="10">
        <v>0.75</v>
      </c>
      <c r="E13" s="11">
        <f t="shared" si="0"/>
        <v>0.66999999999999993</v>
      </c>
      <c r="F13" s="10">
        <v>1.42</v>
      </c>
    </row>
    <row r="14" spans="1:6" x14ac:dyDescent="0.25">
      <c r="A14" s="6" t="s">
        <v>9</v>
      </c>
      <c r="B14" s="4">
        <v>350</v>
      </c>
      <c r="C14" s="4">
        <v>1</v>
      </c>
      <c r="D14" s="10">
        <v>0.77</v>
      </c>
      <c r="E14" s="11">
        <f t="shared" si="0"/>
        <v>0.72</v>
      </c>
      <c r="F14" s="10">
        <v>1.49</v>
      </c>
    </row>
    <row r="15" spans="1:6" x14ac:dyDescent="0.25">
      <c r="A15" s="6" t="s">
        <v>10</v>
      </c>
      <c r="B15" s="4">
        <v>350</v>
      </c>
      <c r="C15" s="4">
        <v>1</v>
      </c>
      <c r="D15" s="10">
        <v>0.67</v>
      </c>
      <c r="E15" s="11">
        <f t="shared" si="0"/>
        <v>0.69000000000000006</v>
      </c>
      <c r="F15" s="10">
        <v>1.36</v>
      </c>
    </row>
    <row r="16" spans="1:6" x14ac:dyDescent="0.25">
      <c r="A16" s="6" t="s">
        <v>11</v>
      </c>
      <c r="B16" s="4">
        <v>350</v>
      </c>
      <c r="C16" s="4">
        <v>1</v>
      </c>
      <c r="D16" s="10">
        <v>0.73</v>
      </c>
      <c r="E16" s="11">
        <f t="shared" si="0"/>
        <v>0.47</v>
      </c>
      <c r="F16" s="10">
        <v>1.2</v>
      </c>
    </row>
    <row r="17" spans="1:6" x14ac:dyDescent="0.25">
      <c r="A17" s="6" t="s">
        <v>12</v>
      </c>
      <c r="B17" s="4">
        <v>350</v>
      </c>
      <c r="C17" s="4">
        <v>1</v>
      </c>
      <c r="D17" s="10">
        <v>0.69</v>
      </c>
      <c r="E17" s="11">
        <f t="shared" si="0"/>
        <v>0.69</v>
      </c>
      <c r="F17" s="10">
        <v>1.38</v>
      </c>
    </row>
    <row r="18" spans="1:6" x14ac:dyDescent="0.25">
      <c r="A18" s="6" t="s">
        <v>12</v>
      </c>
      <c r="B18" s="4">
        <v>350</v>
      </c>
      <c r="C18" s="4">
        <v>2</v>
      </c>
      <c r="D18" s="10">
        <v>0.72</v>
      </c>
      <c r="E18" s="11">
        <f t="shared" si="0"/>
        <v>0.69</v>
      </c>
      <c r="F18" s="10">
        <v>1.41</v>
      </c>
    </row>
    <row r="19" spans="1:6" x14ac:dyDescent="0.25">
      <c r="A19" s="6" t="s">
        <v>12</v>
      </c>
      <c r="B19" s="4">
        <v>350</v>
      </c>
      <c r="C19" s="4">
        <v>3</v>
      </c>
      <c r="D19" s="10">
        <v>0.69</v>
      </c>
      <c r="E19" s="11">
        <f t="shared" si="0"/>
        <v>0.69</v>
      </c>
      <c r="F19" s="10">
        <v>1.38</v>
      </c>
    </row>
    <row r="20" spans="1:6" x14ac:dyDescent="0.25">
      <c r="A20" s="6" t="s">
        <v>8</v>
      </c>
      <c r="B20" s="4">
        <v>360</v>
      </c>
      <c r="C20" s="4">
        <v>1</v>
      </c>
      <c r="D20" s="10">
        <v>0.72</v>
      </c>
      <c r="E20" s="11">
        <f t="shared" si="0"/>
        <v>0.69</v>
      </c>
      <c r="F20" s="10">
        <v>1.41</v>
      </c>
    </row>
    <row r="21" spans="1:6" x14ac:dyDescent="0.25">
      <c r="A21" s="6" t="s">
        <v>9</v>
      </c>
      <c r="B21" s="4">
        <v>360</v>
      </c>
      <c r="C21" s="4">
        <v>1</v>
      </c>
      <c r="D21" s="10">
        <v>0.8</v>
      </c>
      <c r="E21" s="11">
        <f t="shared" si="0"/>
        <v>0.51</v>
      </c>
      <c r="F21" s="10">
        <v>1.31</v>
      </c>
    </row>
    <row r="22" spans="1:6" x14ac:dyDescent="0.25">
      <c r="A22" s="6" t="s">
        <v>13</v>
      </c>
      <c r="B22" s="4">
        <v>360</v>
      </c>
      <c r="C22" s="4">
        <v>1</v>
      </c>
      <c r="D22" s="10">
        <v>0.75</v>
      </c>
      <c r="E22" s="11">
        <f t="shared" si="0"/>
        <v>0.72</v>
      </c>
      <c r="F22" s="10">
        <v>1.47</v>
      </c>
    </row>
    <row r="23" spans="1:6" x14ac:dyDescent="0.25">
      <c r="A23" s="6" t="s">
        <v>10</v>
      </c>
      <c r="B23" s="4">
        <v>360</v>
      </c>
      <c r="C23" s="4">
        <v>1</v>
      </c>
      <c r="D23" s="10">
        <v>0.67</v>
      </c>
      <c r="E23" s="11">
        <f t="shared" si="0"/>
        <v>0.69000000000000006</v>
      </c>
      <c r="F23" s="10">
        <v>1.36</v>
      </c>
    </row>
    <row r="24" spans="1:6" x14ac:dyDescent="0.25">
      <c r="A24" s="6" t="s">
        <v>11</v>
      </c>
      <c r="B24" s="4">
        <v>360</v>
      </c>
      <c r="C24" s="4">
        <v>1</v>
      </c>
      <c r="D24" s="10">
        <v>0.72</v>
      </c>
      <c r="E24" s="11">
        <f t="shared" si="0"/>
        <v>0.5</v>
      </c>
      <c r="F24" s="10">
        <v>1.22</v>
      </c>
    </row>
    <row r="25" spans="1:6" x14ac:dyDescent="0.25">
      <c r="A25" s="6" t="s">
        <v>8</v>
      </c>
      <c r="B25" s="4">
        <v>360</v>
      </c>
      <c r="C25" s="4">
        <v>2</v>
      </c>
      <c r="D25" s="10">
        <v>0.7</v>
      </c>
      <c r="E25" s="11">
        <f t="shared" si="0"/>
        <v>0.69</v>
      </c>
      <c r="F25" s="10">
        <v>1.39</v>
      </c>
    </row>
    <row r="26" spans="1:6" x14ac:dyDescent="0.25">
      <c r="A26" s="6" t="s">
        <v>13</v>
      </c>
      <c r="B26" s="4">
        <v>360</v>
      </c>
      <c r="C26" s="4">
        <v>2</v>
      </c>
      <c r="D26" s="10">
        <v>0.77</v>
      </c>
      <c r="E26" s="11">
        <f t="shared" si="0"/>
        <v>0.71</v>
      </c>
      <c r="F26" s="10">
        <v>1.48</v>
      </c>
    </row>
    <row r="27" spans="1:6" x14ac:dyDescent="0.25">
      <c r="A27" s="6" t="s">
        <v>10</v>
      </c>
      <c r="B27" s="4">
        <v>360</v>
      </c>
      <c r="C27" s="4">
        <v>2</v>
      </c>
      <c r="D27" s="10">
        <v>0.69</v>
      </c>
      <c r="E27" s="11">
        <f t="shared" si="0"/>
        <v>0.67000000000000015</v>
      </c>
      <c r="F27" s="10">
        <v>1.36</v>
      </c>
    </row>
    <row r="28" spans="1:6" x14ac:dyDescent="0.25">
      <c r="A28" s="6" t="s">
        <v>11</v>
      </c>
      <c r="B28" s="4">
        <v>360</v>
      </c>
      <c r="C28" s="4">
        <v>2</v>
      </c>
      <c r="D28" s="10">
        <v>0.73</v>
      </c>
      <c r="E28" s="11">
        <f t="shared" si="0"/>
        <v>0.52</v>
      </c>
      <c r="F28" s="10">
        <v>1.25</v>
      </c>
    </row>
    <row r="29" spans="1:6" x14ac:dyDescent="0.25">
      <c r="A29" s="6" t="s">
        <v>8</v>
      </c>
      <c r="B29" s="4">
        <v>360</v>
      </c>
      <c r="C29" s="4">
        <v>3</v>
      </c>
      <c r="D29" s="10">
        <v>0.73</v>
      </c>
      <c r="E29" s="11">
        <f t="shared" si="0"/>
        <v>0.71</v>
      </c>
      <c r="F29" s="10">
        <v>1.44</v>
      </c>
    </row>
    <row r="30" spans="1:6" x14ac:dyDescent="0.25">
      <c r="A30" s="6" t="s">
        <v>13</v>
      </c>
      <c r="B30" s="4">
        <v>360</v>
      </c>
      <c r="C30" s="4">
        <v>3</v>
      </c>
      <c r="D30" s="10">
        <v>0.77</v>
      </c>
      <c r="E30" s="11">
        <f t="shared" si="0"/>
        <v>0.7</v>
      </c>
      <c r="F30" s="10">
        <v>1.47</v>
      </c>
    </row>
    <row r="31" spans="1:6" x14ac:dyDescent="0.25">
      <c r="A31" s="6" t="s">
        <v>11</v>
      </c>
      <c r="B31" s="4">
        <v>360</v>
      </c>
      <c r="C31" s="4">
        <v>3</v>
      </c>
      <c r="D31" s="10">
        <v>0.72</v>
      </c>
      <c r="E31" s="11">
        <f t="shared" si="0"/>
        <v>0.53</v>
      </c>
      <c r="F31" s="10">
        <v>1.25</v>
      </c>
    </row>
    <row r="32" spans="1:6" x14ac:dyDescent="0.25">
      <c r="A32" s="6" t="s">
        <v>9</v>
      </c>
      <c r="B32" s="4">
        <v>370</v>
      </c>
      <c r="C32" s="4">
        <v>1</v>
      </c>
      <c r="D32" s="10">
        <v>0.8</v>
      </c>
      <c r="E32" s="11">
        <f t="shared" si="0"/>
        <v>0.7</v>
      </c>
      <c r="F32" s="10">
        <v>1.5</v>
      </c>
    </row>
    <row r="33" spans="1:6" x14ac:dyDescent="0.25">
      <c r="A33" s="6" t="s">
        <v>10</v>
      </c>
      <c r="B33" s="4">
        <v>370</v>
      </c>
      <c r="C33" s="4">
        <v>1</v>
      </c>
      <c r="D33" s="10">
        <v>0.69</v>
      </c>
      <c r="E33" s="11">
        <f t="shared" si="0"/>
        <v>0.69</v>
      </c>
      <c r="F33" s="10">
        <v>1.38</v>
      </c>
    </row>
    <row r="34" spans="1:6" x14ac:dyDescent="0.25">
      <c r="A34" s="6" t="s">
        <v>14</v>
      </c>
      <c r="B34" s="4">
        <v>370</v>
      </c>
      <c r="C34" s="4">
        <v>1</v>
      </c>
      <c r="D34" s="10">
        <v>0.69</v>
      </c>
      <c r="E34" s="11">
        <f t="shared" si="0"/>
        <v>0.67000000000000015</v>
      </c>
      <c r="F34" s="10">
        <v>1.36</v>
      </c>
    </row>
    <row r="35" spans="1:6" x14ac:dyDescent="0.25">
      <c r="A35" s="6" t="s">
        <v>10</v>
      </c>
      <c r="B35" s="4">
        <v>370</v>
      </c>
      <c r="C35" s="4">
        <v>2</v>
      </c>
      <c r="D35" s="10">
        <v>0.7</v>
      </c>
      <c r="E35" s="11">
        <f t="shared" si="0"/>
        <v>0.69</v>
      </c>
      <c r="F35" s="10">
        <v>1.39</v>
      </c>
    </row>
    <row r="36" spans="1:6" x14ac:dyDescent="0.25">
      <c r="A36" s="6" t="s">
        <v>14</v>
      </c>
      <c r="B36" s="4">
        <v>370</v>
      </c>
      <c r="C36" s="4">
        <v>2</v>
      </c>
      <c r="D36" s="10">
        <v>0.67</v>
      </c>
      <c r="E36" s="11">
        <f t="shared" si="0"/>
        <v>0.67</v>
      </c>
      <c r="F36" s="10">
        <v>1.34</v>
      </c>
    </row>
    <row r="37" spans="1:6" x14ac:dyDescent="0.25">
      <c r="A37" s="6" t="s">
        <v>10</v>
      </c>
      <c r="B37" s="4">
        <v>370</v>
      </c>
      <c r="C37" s="4">
        <v>3</v>
      </c>
      <c r="D37" s="10">
        <v>0.69</v>
      </c>
      <c r="E37" s="11">
        <f t="shared" si="0"/>
        <v>0.67000000000000015</v>
      </c>
      <c r="F37" s="10">
        <v>1.36</v>
      </c>
    </row>
    <row r="38" spans="1:6" x14ac:dyDescent="0.25">
      <c r="A38" s="6" t="s">
        <v>14</v>
      </c>
      <c r="B38" s="4">
        <v>370</v>
      </c>
      <c r="C38" s="4">
        <v>3</v>
      </c>
      <c r="D38" s="10">
        <v>0.7</v>
      </c>
      <c r="E38" s="11">
        <f t="shared" si="0"/>
        <v>0.69</v>
      </c>
      <c r="F38" s="10">
        <v>1.39</v>
      </c>
    </row>
    <row r="39" spans="1:6" x14ac:dyDescent="0.25">
      <c r="A39" s="6" t="s">
        <v>9</v>
      </c>
      <c r="B39" s="4">
        <v>375</v>
      </c>
      <c r="C39" s="4">
        <v>1</v>
      </c>
      <c r="D39" s="10">
        <v>0.77</v>
      </c>
      <c r="E39" s="11">
        <f t="shared" si="0"/>
        <v>0.7</v>
      </c>
      <c r="F39" s="10">
        <v>1.47</v>
      </c>
    </row>
    <row r="40" spans="1:6" x14ac:dyDescent="0.25">
      <c r="A40" s="6" t="s">
        <v>9</v>
      </c>
      <c r="B40" s="4">
        <v>375</v>
      </c>
      <c r="C40" s="4">
        <v>2</v>
      </c>
      <c r="D40" s="10">
        <v>0.77</v>
      </c>
      <c r="E40" s="11">
        <f t="shared" si="0"/>
        <v>0.7</v>
      </c>
      <c r="F40" s="10">
        <v>1.47</v>
      </c>
    </row>
    <row r="41" spans="1:6" x14ac:dyDescent="0.25">
      <c r="A41" s="6" t="s">
        <v>9</v>
      </c>
      <c r="B41" s="4">
        <v>375</v>
      </c>
      <c r="C41" s="4">
        <v>3</v>
      </c>
      <c r="D41" s="10">
        <v>0.78</v>
      </c>
      <c r="E41" s="11">
        <f t="shared" si="0"/>
        <v>0.7</v>
      </c>
      <c r="F41" s="10">
        <v>1.48</v>
      </c>
    </row>
    <row r="42" spans="1:6" x14ac:dyDescent="0.25">
      <c r="A42" s="6" t="s">
        <v>10</v>
      </c>
      <c r="B42" s="4">
        <v>380</v>
      </c>
      <c r="C42" s="4">
        <v>1</v>
      </c>
      <c r="D42" s="10">
        <v>0.66</v>
      </c>
      <c r="E42" s="11">
        <f t="shared" si="0"/>
        <v>0.70000000000000007</v>
      </c>
      <c r="F42" s="10">
        <v>1.36</v>
      </c>
    </row>
    <row r="43" spans="1:6" x14ac:dyDescent="0.25">
      <c r="A43" s="6" t="s">
        <v>10</v>
      </c>
      <c r="B43" s="4">
        <v>380</v>
      </c>
      <c r="C43" s="4">
        <v>2</v>
      </c>
      <c r="D43" s="10">
        <v>0.69</v>
      </c>
      <c r="E43" s="11">
        <f t="shared" si="0"/>
        <v>0.72</v>
      </c>
      <c r="F43" s="10">
        <v>1.41</v>
      </c>
    </row>
    <row r="44" spans="1:6" x14ac:dyDescent="0.25">
      <c r="A44" s="6" t="s">
        <v>10</v>
      </c>
      <c r="B44" s="4">
        <v>380</v>
      </c>
      <c r="C44" s="4">
        <v>3</v>
      </c>
      <c r="D44" s="10">
        <v>0.69</v>
      </c>
      <c r="E44" s="11">
        <f t="shared" si="0"/>
        <v>0.75</v>
      </c>
      <c r="F44" s="10">
        <v>1.44</v>
      </c>
    </row>
    <row r="45" spans="1:6" x14ac:dyDescent="0.25">
      <c r="A45" s="7"/>
      <c r="B45" s="2"/>
      <c r="C45" s="2"/>
      <c r="D45" s="14"/>
      <c r="F45" s="14"/>
    </row>
    <row r="46" spans="1:6" x14ac:dyDescent="0.25">
      <c r="A46" s="7"/>
      <c r="B46" s="2"/>
      <c r="C46" s="2"/>
      <c r="D46" s="14"/>
      <c r="F46" s="14"/>
    </row>
    <row r="47" spans="1:6" x14ac:dyDescent="0.25">
      <c r="A47" s="7"/>
      <c r="B47" s="2"/>
      <c r="C47" s="2"/>
      <c r="D47" s="14"/>
      <c r="F47" s="14"/>
    </row>
    <row r="48" spans="1:6" x14ac:dyDescent="0.25">
      <c r="A48" s="7"/>
      <c r="B48" s="2"/>
      <c r="C48" s="2"/>
      <c r="D48" s="14"/>
      <c r="F48" s="14"/>
    </row>
    <row r="49" spans="1:6" x14ac:dyDescent="0.25">
      <c r="A49" s="7"/>
      <c r="B49" s="2"/>
      <c r="C49" s="2"/>
      <c r="D49" s="14"/>
      <c r="F49" s="14"/>
    </row>
    <row r="50" spans="1:6" x14ac:dyDescent="0.25">
      <c r="A50" s="7"/>
      <c r="B50" s="2"/>
      <c r="C50" s="2"/>
      <c r="D50" s="14"/>
      <c r="F50" s="14"/>
    </row>
    <row r="51" spans="1:6" x14ac:dyDescent="0.25">
      <c r="A51" s="7"/>
      <c r="B51" s="2"/>
      <c r="C51" s="2"/>
      <c r="D51" s="14"/>
      <c r="F51" s="14"/>
    </row>
    <row r="52" spans="1:6" x14ac:dyDescent="0.25">
      <c r="A52" s="7"/>
      <c r="B52" s="2"/>
      <c r="C52" s="2"/>
      <c r="D52" s="14"/>
      <c r="F52" s="14"/>
    </row>
    <row r="53" spans="1:6" x14ac:dyDescent="0.25">
      <c r="A53" s="7"/>
      <c r="B53" s="2"/>
      <c r="C53" s="2"/>
      <c r="D53" s="14"/>
      <c r="F53" s="14"/>
    </row>
    <row r="54" spans="1:6" x14ac:dyDescent="0.25">
      <c r="A54" s="7"/>
      <c r="B54" s="2"/>
      <c r="C54" s="2"/>
      <c r="D54" s="14"/>
      <c r="F54" s="14"/>
    </row>
    <row r="55" spans="1:6" x14ac:dyDescent="0.25">
      <c r="A55" s="7"/>
      <c r="B55" s="2"/>
      <c r="C55" s="2"/>
      <c r="D55" s="14"/>
      <c r="F55" s="14"/>
    </row>
    <row r="56" spans="1:6" x14ac:dyDescent="0.25">
      <c r="A56" s="7"/>
      <c r="B56" s="2"/>
      <c r="C56" s="2"/>
      <c r="D56" s="14"/>
      <c r="F56" s="14"/>
    </row>
    <row r="57" spans="1:6" x14ac:dyDescent="0.25">
      <c r="A57" s="7"/>
      <c r="B57" s="2"/>
      <c r="C57" s="2"/>
      <c r="D57" s="14"/>
      <c r="F57" s="14"/>
    </row>
    <row r="58" spans="1:6" x14ac:dyDescent="0.25">
      <c r="A58" s="7"/>
      <c r="B58" s="2"/>
      <c r="C58" s="2"/>
      <c r="D58" s="14"/>
      <c r="F58" s="14"/>
    </row>
    <row r="59" spans="1:6" x14ac:dyDescent="0.25">
      <c r="A59" s="7"/>
      <c r="B59" s="2"/>
      <c r="C59" s="2"/>
      <c r="D59" s="14"/>
      <c r="F59" s="14"/>
    </row>
    <row r="60" spans="1:6" x14ac:dyDescent="0.25">
      <c r="A60" s="7"/>
      <c r="B60" s="2"/>
      <c r="C60" s="2"/>
      <c r="D60" s="14"/>
      <c r="F60" s="14"/>
    </row>
    <row r="61" spans="1:6" x14ac:dyDescent="0.25">
      <c r="A61" s="7"/>
      <c r="B61" s="2"/>
      <c r="C61" s="2"/>
      <c r="D61" s="14"/>
      <c r="F61" s="14"/>
    </row>
    <row r="62" spans="1:6" x14ac:dyDescent="0.25">
      <c r="A62" s="7"/>
      <c r="B62" s="2"/>
      <c r="C62" s="2"/>
      <c r="D62" s="14"/>
      <c r="F62" s="14"/>
    </row>
    <row r="63" spans="1:6" x14ac:dyDescent="0.25">
      <c r="A63" s="7"/>
      <c r="B63" s="2"/>
      <c r="C63" s="2"/>
      <c r="D63" s="14"/>
      <c r="F63" s="14"/>
    </row>
    <row r="64" spans="1:6" x14ac:dyDescent="0.25">
      <c r="A64" s="7"/>
      <c r="B64" s="2"/>
      <c r="C64" s="2"/>
      <c r="D64" s="14"/>
      <c r="F64" s="14"/>
    </row>
    <row r="65" spans="1:6" x14ac:dyDescent="0.25">
      <c r="A65" s="7"/>
      <c r="B65" s="2"/>
      <c r="C65" s="2"/>
      <c r="D65" s="14"/>
      <c r="F65" s="14"/>
    </row>
    <row r="66" spans="1:6" x14ac:dyDescent="0.25">
      <c r="A66" s="7"/>
      <c r="B66" s="2"/>
      <c r="C66" s="2"/>
      <c r="D66" s="14"/>
      <c r="F66" s="14"/>
    </row>
    <row r="67" spans="1:6" x14ac:dyDescent="0.25">
      <c r="A67" s="7"/>
      <c r="B67" s="2"/>
      <c r="C67" s="2"/>
      <c r="D67" s="14"/>
      <c r="F67" s="14"/>
    </row>
    <row r="68" spans="1:6" x14ac:dyDescent="0.25">
      <c r="A68" s="7"/>
      <c r="B68" s="2"/>
      <c r="C68" s="2"/>
      <c r="D68" s="14"/>
      <c r="F68" s="14"/>
    </row>
    <row r="69" spans="1:6" x14ac:dyDescent="0.25">
      <c r="A69" s="7"/>
      <c r="B69" s="2"/>
      <c r="C69" s="2"/>
      <c r="D69" s="14"/>
      <c r="F69" s="14"/>
    </row>
    <row r="70" spans="1:6" x14ac:dyDescent="0.25">
      <c r="A70" s="7"/>
      <c r="B70" s="2"/>
      <c r="C70" s="2"/>
      <c r="D70" s="14"/>
      <c r="F70" s="14"/>
    </row>
    <row r="71" spans="1:6" x14ac:dyDescent="0.25">
      <c r="A71" s="7"/>
      <c r="B71" s="2"/>
      <c r="C71" s="2"/>
      <c r="D71" s="14"/>
      <c r="F71" s="14"/>
    </row>
    <row r="72" spans="1:6" x14ac:dyDescent="0.25">
      <c r="A72" s="7"/>
      <c r="B72" s="2"/>
      <c r="C72" s="2"/>
      <c r="D72" s="14"/>
      <c r="F72" s="14"/>
    </row>
    <row r="73" spans="1:6" x14ac:dyDescent="0.25">
      <c r="A73" s="7"/>
      <c r="B73" s="2"/>
      <c r="C73" s="2"/>
      <c r="D73" s="14"/>
      <c r="F73" s="14"/>
    </row>
    <row r="74" spans="1:6" x14ac:dyDescent="0.25">
      <c r="A74" s="7"/>
      <c r="B74" s="2"/>
      <c r="C74" s="2"/>
      <c r="D74" s="14"/>
      <c r="F74" s="14"/>
    </row>
    <row r="75" spans="1:6" x14ac:dyDescent="0.25">
      <c r="A75" s="7"/>
      <c r="B75" s="2"/>
      <c r="C75" s="2"/>
      <c r="D75" s="14"/>
      <c r="F75" s="14"/>
    </row>
    <row r="76" spans="1:6" x14ac:dyDescent="0.25">
      <c r="A76" s="7"/>
      <c r="B76" s="2"/>
      <c r="C76" s="2"/>
      <c r="D76" s="14"/>
      <c r="F76" s="14"/>
    </row>
    <row r="77" spans="1:6" x14ac:dyDescent="0.25">
      <c r="A77" s="7"/>
      <c r="B77" s="2"/>
      <c r="C77" s="2"/>
      <c r="D77" s="14"/>
      <c r="F77" s="14"/>
    </row>
    <row r="78" spans="1:6" x14ac:dyDescent="0.25">
      <c r="A78" s="7"/>
      <c r="B78" s="2"/>
      <c r="C78" s="2"/>
      <c r="D78" s="14"/>
      <c r="F78" s="14"/>
    </row>
    <row r="79" spans="1:6" x14ac:dyDescent="0.25">
      <c r="A79" s="7"/>
      <c r="B79" s="2"/>
      <c r="C79" s="2"/>
      <c r="D79" s="14"/>
      <c r="F79" s="14"/>
    </row>
    <row r="80" spans="1:6" x14ac:dyDescent="0.25">
      <c r="A80" s="7"/>
      <c r="B80" s="2"/>
      <c r="C80" s="2"/>
      <c r="D80" s="14"/>
      <c r="F80" s="14"/>
    </row>
    <row r="81" spans="1:6" x14ac:dyDescent="0.25">
      <c r="A81" s="7"/>
      <c r="B81" s="2"/>
      <c r="C81" s="2"/>
      <c r="D81" s="14"/>
      <c r="F81" s="14"/>
    </row>
    <row r="82" spans="1:6" x14ac:dyDescent="0.25">
      <c r="A82" s="7"/>
      <c r="B82" s="2"/>
      <c r="C82" s="2"/>
      <c r="D82" s="14"/>
      <c r="F82" s="14"/>
    </row>
    <row r="83" spans="1:6" x14ac:dyDescent="0.25">
      <c r="A83" s="7"/>
      <c r="B83" s="2"/>
      <c r="C83" s="2"/>
      <c r="D83" s="14"/>
      <c r="F83" s="14"/>
    </row>
    <row r="84" spans="1:6" x14ac:dyDescent="0.25">
      <c r="A84" s="7"/>
      <c r="B84" s="2"/>
      <c r="C84" s="2"/>
      <c r="D84" s="14"/>
      <c r="F84" s="14"/>
    </row>
    <row r="85" spans="1:6" x14ac:dyDescent="0.25">
      <c r="A85" s="7"/>
      <c r="B85" s="2"/>
      <c r="C85" s="2"/>
      <c r="D85" s="14"/>
      <c r="F85" s="14"/>
    </row>
    <row r="86" spans="1:6" x14ac:dyDescent="0.25">
      <c r="A86" s="7"/>
      <c r="B86" s="2"/>
      <c r="C86" s="2"/>
      <c r="D86" s="14"/>
      <c r="F86" s="14"/>
    </row>
    <row r="87" spans="1:6" x14ac:dyDescent="0.25">
      <c r="A87" s="7"/>
      <c r="B87" s="2"/>
      <c r="C87" s="2"/>
      <c r="D87" s="14"/>
      <c r="F87" s="14"/>
    </row>
    <row r="88" spans="1:6" x14ac:dyDescent="0.25">
      <c r="A88" s="7"/>
      <c r="B88" s="2"/>
      <c r="C88" s="2"/>
      <c r="D88" s="14"/>
      <c r="F88" s="14"/>
    </row>
    <row r="89" spans="1:6" x14ac:dyDescent="0.25">
      <c r="A89" s="7"/>
      <c r="B89" s="2"/>
      <c r="C89" s="2"/>
      <c r="D89" s="14"/>
      <c r="F89" s="14"/>
    </row>
    <row r="90" spans="1:6" x14ac:dyDescent="0.25">
      <c r="A90" s="7"/>
      <c r="B90" s="2"/>
      <c r="C90" s="2"/>
      <c r="D90" s="14"/>
      <c r="F90" s="14"/>
    </row>
    <row r="91" spans="1:6" x14ac:dyDescent="0.25">
      <c r="A91" s="7"/>
      <c r="B91" s="2"/>
      <c r="C91" s="2"/>
      <c r="D91" s="14"/>
      <c r="F91" s="14"/>
    </row>
    <row r="92" spans="1:6" x14ac:dyDescent="0.25">
      <c r="A92" s="7"/>
      <c r="B92" s="2"/>
      <c r="C92" s="2"/>
      <c r="D92" s="14"/>
      <c r="F92" s="14"/>
    </row>
    <row r="93" spans="1:6" x14ac:dyDescent="0.25">
      <c r="A93" s="7"/>
      <c r="B93" s="2"/>
      <c r="C93" s="2"/>
      <c r="D93" s="14"/>
      <c r="F93" s="14"/>
    </row>
    <row r="94" spans="1:6" x14ac:dyDescent="0.25">
      <c r="A94" s="7"/>
      <c r="B94" s="2"/>
      <c r="C94" s="2"/>
      <c r="D94" s="14"/>
      <c r="F94" s="14"/>
    </row>
    <row r="95" spans="1:6" x14ac:dyDescent="0.25">
      <c r="A95" s="7"/>
      <c r="B95" s="2"/>
      <c r="C95" s="2"/>
      <c r="D95" s="14"/>
      <c r="F95" s="14"/>
    </row>
    <row r="96" spans="1:6" x14ac:dyDescent="0.25">
      <c r="A96" s="7"/>
      <c r="B96" s="2"/>
      <c r="C96" s="2"/>
      <c r="D96" s="14"/>
      <c r="F96" s="14"/>
    </row>
    <row r="97" spans="1:6" x14ac:dyDescent="0.25">
      <c r="A97" s="7"/>
      <c r="B97" s="2"/>
      <c r="C97" s="2"/>
      <c r="D97" s="14"/>
      <c r="F97" s="14"/>
    </row>
    <row r="98" spans="1:6" x14ac:dyDescent="0.25">
      <c r="A98" s="7"/>
      <c r="B98" s="2"/>
      <c r="C98" s="2"/>
      <c r="D98" s="14"/>
      <c r="F98" s="14"/>
    </row>
    <row r="99" spans="1:6" x14ac:dyDescent="0.25">
      <c r="A99" s="7"/>
      <c r="B99" s="2"/>
      <c r="C99" s="2"/>
      <c r="D99" s="14"/>
      <c r="F99" s="14"/>
    </row>
    <row r="100" spans="1:6" x14ac:dyDescent="0.25">
      <c r="A100" s="7"/>
      <c r="B100" s="2"/>
      <c r="C100" s="2"/>
      <c r="D100" s="14"/>
      <c r="F100" s="14"/>
    </row>
    <row r="101" spans="1:6" x14ac:dyDescent="0.25">
      <c r="A101" s="7"/>
      <c r="B101" s="2"/>
      <c r="C101" s="2"/>
      <c r="D101" s="14"/>
      <c r="F101" s="14"/>
    </row>
    <row r="102" spans="1:6" x14ac:dyDescent="0.25">
      <c r="A102" s="7"/>
      <c r="B102" s="2"/>
      <c r="C102" s="2"/>
      <c r="D102" s="14"/>
      <c r="F102" s="14"/>
    </row>
    <row r="103" spans="1:6" x14ac:dyDescent="0.25">
      <c r="A103" s="7"/>
      <c r="B103" s="2"/>
      <c r="C103" s="2"/>
      <c r="D103" s="14"/>
      <c r="F103" s="14"/>
    </row>
    <row r="104" spans="1:6" x14ac:dyDescent="0.25">
      <c r="A104" s="7"/>
      <c r="B104" s="2"/>
      <c r="C104" s="2"/>
      <c r="D104" s="14"/>
      <c r="F104" s="14"/>
    </row>
    <row r="105" spans="1:6" x14ac:dyDescent="0.25">
      <c r="A105" s="7"/>
      <c r="B105" s="2"/>
      <c r="C105" s="2"/>
      <c r="D105" s="14"/>
      <c r="F105" s="14"/>
    </row>
    <row r="106" spans="1:6" x14ac:dyDescent="0.25">
      <c r="A106" s="7"/>
      <c r="B106" s="2"/>
      <c r="C106" s="2"/>
      <c r="D106" s="14"/>
      <c r="F106" s="14"/>
    </row>
    <row r="107" spans="1:6" x14ac:dyDescent="0.25">
      <c r="A107" s="7"/>
      <c r="B107" s="2"/>
      <c r="C107" s="2"/>
      <c r="D107" s="14"/>
      <c r="F107" s="14"/>
    </row>
    <row r="108" spans="1:6" x14ac:dyDescent="0.25">
      <c r="A108" s="7"/>
      <c r="B108" s="2"/>
      <c r="C108" s="2"/>
      <c r="D108" s="14"/>
      <c r="F108" s="14"/>
    </row>
    <row r="109" spans="1:6" x14ac:dyDescent="0.25">
      <c r="A109" s="7"/>
      <c r="B109" s="2"/>
      <c r="C109" s="2"/>
      <c r="D109" s="14"/>
      <c r="F109" s="14"/>
    </row>
    <row r="110" spans="1:6" x14ac:dyDescent="0.25">
      <c r="A110" s="7"/>
      <c r="B110" s="2"/>
      <c r="C110" s="2"/>
      <c r="D110" s="14"/>
      <c r="F110" s="14"/>
    </row>
    <row r="111" spans="1:6" x14ac:dyDescent="0.25">
      <c r="A111" s="7"/>
      <c r="B111" s="2"/>
      <c r="C111" s="2"/>
      <c r="D111" s="14"/>
      <c r="F111" s="14"/>
    </row>
    <row r="112" spans="1:6" x14ac:dyDescent="0.25">
      <c r="A112" s="7"/>
      <c r="B112" s="2"/>
      <c r="C112" s="2"/>
      <c r="D112" s="14"/>
      <c r="F112" s="14"/>
    </row>
    <row r="113" spans="1:6" x14ac:dyDescent="0.25">
      <c r="A113" s="7"/>
      <c r="B113" s="2"/>
      <c r="C113" s="2"/>
      <c r="D113" s="14"/>
      <c r="F113" s="14"/>
    </row>
    <row r="114" spans="1:6" x14ac:dyDescent="0.25">
      <c r="A114" s="7"/>
      <c r="B114" s="2"/>
      <c r="C114" s="2"/>
      <c r="D114" s="14"/>
      <c r="F114" s="14"/>
    </row>
    <row r="115" spans="1:6" x14ac:dyDescent="0.25">
      <c r="A115" s="7"/>
      <c r="B115" s="2"/>
      <c r="C115" s="2"/>
      <c r="D115" s="14"/>
      <c r="F115" s="14"/>
    </row>
    <row r="116" spans="1:6" x14ac:dyDescent="0.25">
      <c r="A116" s="7"/>
      <c r="B116" s="2"/>
      <c r="C116" s="2"/>
      <c r="D116" s="14"/>
      <c r="F116" s="14"/>
    </row>
    <row r="117" spans="1:6" x14ac:dyDescent="0.25">
      <c r="A117" s="7"/>
      <c r="B117" s="2"/>
      <c r="C117" s="2"/>
      <c r="D117" s="14"/>
      <c r="F117" s="14"/>
    </row>
    <row r="118" spans="1:6" x14ac:dyDescent="0.25">
      <c r="A118" s="7"/>
      <c r="B118" s="2"/>
      <c r="C118" s="2"/>
      <c r="D118" s="14"/>
      <c r="F118" s="14"/>
    </row>
    <row r="119" spans="1:6" x14ac:dyDescent="0.25">
      <c r="A119" s="7"/>
      <c r="B119" s="2"/>
      <c r="C119" s="2"/>
      <c r="D119" s="14"/>
      <c r="F119" s="14"/>
    </row>
    <row r="120" spans="1:6" x14ac:dyDescent="0.25">
      <c r="A120" s="7"/>
      <c r="B120" s="2"/>
      <c r="C120" s="2"/>
      <c r="D120" s="14"/>
      <c r="F120" s="14"/>
    </row>
    <row r="121" spans="1:6" x14ac:dyDescent="0.25">
      <c r="A121" s="7"/>
      <c r="B121" s="2"/>
      <c r="C121" s="2"/>
      <c r="D121" s="14"/>
      <c r="F121" s="14"/>
    </row>
    <row r="122" spans="1:6" x14ac:dyDescent="0.25">
      <c r="A122" s="7"/>
      <c r="B122" s="2"/>
      <c r="C122" s="2"/>
      <c r="D122" s="14"/>
      <c r="F122" s="14"/>
    </row>
    <row r="123" spans="1:6" x14ac:dyDescent="0.25">
      <c r="A123" s="7"/>
      <c r="B123" s="2"/>
      <c r="C123" s="2"/>
      <c r="D123" s="14"/>
      <c r="F123" s="14"/>
    </row>
    <row r="124" spans="1:6" x14ac:dyDescent="0.25">
      <c r="A124" s="7"/>
      <c r="B124" s="2"/>
      <c r="C124" s="2"/>
      <c r="D124" s="14"/>
      <c r="F124" s="14"/>
    </row>
    <row r="125" spans="1:6" x14ac:dyDescent="0.25">
      <c r="A125" s="7"/>
      <c r="B125" s="2"/>
      <c r="C125" s="2"/>
      <c r="D125" s="14"/>
      <c r="F125" s="14"/>
    </row>
    <row r="126" spans="1:6" x14ac:dyDescent="0.25">
      <c r="A126" s="7"/>
      <c r="B126" s="2"/>
      <c r="C126" s="2"/>
      <c r="D126" s="14"/>
      <c r="F126" s="14"/>
    </row>
    <row r="127" spans="1:6" x14ac:dyDescent="0.25">
      <c r="A127" s="7"/>
      <c r="B127" s="2"/>
      <c r="C127" s="2"/>
      <c r="D127" s="14"/>
      <c r="F127" s="14"/>
    </row>
    <row r="128" spans="1:6" x14ac:dyDescent="0.25">
      <c r="A128" s="7"/>
      <c r="B128" s="2"/>
      <c r="C128" s="2"/>
      <c r="D128" s="14"/>
      <c r="F128" s="14"/>
    </row>
    <row r="129" spans="1:6" x14ac:dyDescent="0.25">
      <c r="A129" s="7"/>
      <c r="B129" s="2"/>
      <c r="C129" s="2"/>
      <c r="D129" s="14"/>
      <c r="F129" s="14"/>
    </row>
    <row r="130" spans="1:6" x14ac:dyDescent="0.25">
      <c r="A130" s="7"/>
      <c r="B130" s="2"/>
      <c r="C130" s="2"/>
      <c r="D130" s="14"/>
      <c r="F130" s="14"/>
    </row>
    <row r="131" spans="1:6" x14ac:dyDescent="0.25">
      <c r="A131" s="7"/>
      <c r="B131" s="2"/>
      <c r="C131" s="2"/>
      <c r="D131" s="14"/>
      <c r="F131" s="14"/>
    </row>
    <row r="132" spans="1:6" x14ac:dyDescent="0.25">
      <c r="A132" s="7"/>
      <c r="B132" s="2"/>
      <c r="C132" s="2"/>
      <c r="D132" s="14"/>
      <c r="F132" s="14"/>
    </row>
    <row r="133" spans="1:6" x14ac:dyDescent="0.25">
      <c r="A133" s="7"/>
      <c r="B133" s="2"/>
      <c r="C133" s="2"/>
      <c r="D133" s="14"/>
      <c r="F133" s="14"/>
    </row>
    <row r="134" spans="1:6" x14ac:dyDescent="0.25">
      <c r="A134" s="7"/>
      <c r="B134" s="2"/>
      <c r="C134" s="2"/>
      <c r="D134" s="14"/>
      <c r="F134" s="14"/>
    </row>
    <row r="135" spans="1:6" x14ac:dyDescent="0.25">
      <c r="A135" s="7"/>
      <c r="B135" s="2"/>
      <c r="C135" s="2"/>
      <c r="D135" s="14"/>
      <c r="F135" s="14"/>
    </row>
    <row r="136" spans="1:6" x14ac:dyDescent="0.25">
      <c r="A136" s="7"/>
      <c r="B136" s="2"/>
      <c r="C136" s="2"/>
      <c r="D136" s="14"/>
      <c r="F136" s="14"/>
    </row>
    <row r="137" spans="1:6" x14ac:dyDescent="0.25">
      <c r="A137" s="7"/>
      <c r="B137" s="2"/>
      <c r="C137" s="2"/>
      <c r="D137" s="14"/>
      <c r="F137" s="14"/>
    </row>
    <row r="138" spans="1:6" x14ac:dyDescent="0.25">
      <c r="A138" s="7"/>
      <c r="B138" s="2"/>
      <c r="C138" s="2"/>
      <c r="D138" s="14"/>
      <c r="F138" s="14"/>
    </row>
    <row r="139" spans="1:6" x14ac:dyDescent="0.25">
      <c r="A139" s="7"/>
      <c r="B139" s="2"/>
      <c r="C139" s="2"/>
      <c r="D139" s="14"/>
      <c r="F139" s="14"/>
    </row>
    <row r="140" spans="1:6" x14ac:dyDescent="0.25">
      <c r="A140" s="7"/>
      <c r="B140" s="2"/>
      <c r="C140" s="2"/>
      <c r="D140" s="14"/>
      <c r="F140" s="14"/>
    </row>
    <row r="141" spans="1:6" x14ac:dyDescent="0.25">
      <c r="A141" s="7"/>
      <c r="B141" s="2"/>
      <c r="C141" s="2"/>
      <c r="D141" s="14"/>
      <c r="F141" s="14"/>
    </row>
    <row r="142" spans="1:6" x14ac:dyDescent="0.25">
      <c r="A142" s="7"/>
      <c r="B142" s="2"/>
      <c r="C142" s="2"/>
      <c r="D142" s="14"/>
      <c r="F142" s="14"/>
    </row>
    <row r="143" spans="1:6" x14ac:dyDescent="0.25">
      <c r="A143" s="7"/>
      <c r="B143" s="2"/>
      <c r="C143" s="2"/>
      <c r="D143" s="14"/>
      <c r="F143" s="14"/>
    </row>
    <row r="144" spans="1:6" x14ac:dyDescent="0.25">
      <c r="A144" s="7"/>
      <c r="B144" s="2"/>
      <c r="C144" s="2"/>
      <c r="D144" s="14"/>
      <c r="F144" s="14"/>
    </row>
    <row r="145" spans="1:6" x14ac:dyDescent="0.25">
      <c r="A145" s="7"/>
      <c r="B145" s="2"/>
      <c r="C145" s="2"/>
      <c r="D145" s="14"/>
      <c r="F145" s="14"/>
    </row>
    <row r="146" spans="1:6" x14ac:dyDescent="0.25">
      <c r="A146" s="7"/>
      <c r="B146" s="2"/>
      <c r="C146" s="2"/>
      <c r="D146" s="14"/>
      <c r="F146" s="14"/>
    </row>
    <row r="147" spans="1:6" x14ac:dyDescent="0.25">
      <c r="A147" s="7"/>
      <c r="B147" s="2"/>
      <c r="C147" s="2"/>
      <c r="D147" s="14"/>
      <c r="F147" s="14"/>
    </row>
    <row r="148" spans="1:6" x14ac:dyDescent="0.25">
      <c r="A148" s="7"/>
      <c r="B148" s="2"/>
      <c r="C148" s="2"/>
      <c r="D148" s="14"/>
      <c r="F148" s="14"/>
    </row>
    <row r="149" spans="1:6" x14ac:dyDescent="0.25">
      <c r="A149" s="7"/>
      <c r="B149" s="2"/>
      <c r="C149" s="2"/>
      <c r="D149" s="14"/>
      <c r="F149" s="14"/>
    </row>
    <row r="150" spans="1:6" x14ac:dyDescent="0.25">
      <c r="A150" s="7"/>
      <c r="B150" s="2"/>
      <c r="C150" s="2"/>
      <c r="D150" s="14"/>
      <c r="F150" s="14"/>
    </row>
    <row r="151" spans="1:6" x14ac:dyDescent="0.25">
      <c r="A151" s="7"/>
      <c r="B151" s="2"/>
      <c r="C151" s="2"/>
      <c r="D151" s="14"/>
      <c r="F151" s="14"/>
    </row>
    <row r="152" spans="1:6" x14ac:dyDescent="0.25">
      <c r="A152" s="7"/>
      <c r="B152" s="2"/>
      <c r="C152" s="2"/>
      <c r="D152" s="14"/>
      <c r="F152" s="14"/>
    </row>
    <row r="153" spans="1:6" x14ac:dyDescent="0.25">
      <c r="A153" s="7"/>
      <c r="B153" s="2"/>
      <c r="C153" s="2"/>
      <c r="D153" s="14"/>
      <c r="F153" s="14"/>
    </row>
    <row r="154" spans="1:6" x14ac:dyDescent="0.25">
      <c r="A154" s="7"/>
      <c r="B154" s="2"/>
      <c r="C154" s="2"/>
      <c r="D154" s="14"/>
      <c r="F154" s="14"/>
    </row>
    <row r="155" spans="1:6" x14ac:dyDescent="0.25">
      <c r="A155" s="7"/>
      <c r="B155" s="2"/>
      <c r="C155" s="2"/>
      <c r="D155" s="14"/>
      <c r="F155" s="14"/>
    </row>
    <row r="156" spans="1:6" x14ac:dyDescent="0.25">
      <c r="A156" s="7"/>
      <c r="B156" s="2"/>
      <c r="C156" s="2"/>
      <c r="D156" s="14"/>
      <c r="F156" s="14"/>
    </row>
    <row r="157" spans="1:6" x14ac:dyDescent="0.25">
      <c r="A157" s="7"/>
      <c r="B157" s="2"/>
      <c r="C157" s="2"/>
      <c r="D157" s="14"/>
      <c r="F157" s="14"/>
    </row>
    <row r="158" spans="1:6" x14ac:dyDescent="0.25">
      <c r="A158" s="7"/>
      <c r="B158" s="2"/>
      <c r="C158" s="2"/>
      <c r="D158" s="14"/>
      <c r="F158" s="14"/>
    </row>
    <row r="159" spans="1:6" x14ac:dyDescent="0.25">
      <c r="A159" s="7"/>
      <c r="B159" s="2"/>
      <c r="C159" s="2"/>
      <c r="D159" s="14"/>
      <c r="F159" s="14"/>
    </row>
    <row r="160" spans="1:6" x14ac:dyDescent="0.25">
      <c r="A160" s="7"/>
      <c r="B160" s="2"/>
      <c r="C160" s="2"/>
      <c r="D160" s="14"/>
      <c r="F160" s="14"/>
    </row>
    <row r="161" spans="1:6" x14ac:dyDescent="0.25">
      <c r="A161" s="7"/>
      <c r="B161" s="2"/>
      <c r="C161" s="2"/>
      <c r="D161" s="14"/>
      <c r="F161" s="14"/>
    </row>
    <row r="162" spans="1:6" x14ac:dyDescent="0.25">
      <c r="A162" s="7"/>
      <c r="B162" s="2"/>
      <c r="C162" s="2"/>
      <c r="D162" s="14"/>
      <c r="F162" s="14"/>
    </row>
    <row r="163" spans="1:6" x14ac:dyDescent="0.25">
      <c r="A163" s="7"/>
      <c r="B163" s="2"/>
      <c r="C163" s="2"/>
      <c r="D163" s="14"/>
      <c r="F163" s="14"/>
    </row>
    <row r="164" spans="1:6" x14ac:dyDescent="0.25">
      <c r="A164" s="7"/>
      <c r="B164" s="2"/>
      <c r="C164" s="2"/>
      <c r="D164" s="14"/>
      <c r="F164" s="14"/>
    </row>
    <row r="165" spans="1:6" x14ac:dyDescent="0.25">
      <c r="A165" s="7"/>
      <c r="B165" s="2"/>
      <c r="C165" s="2"/>
      <c r="D165" s="14"/>
      <c r="F165" s="14"/>
    </row>
    <row r="166" spans="1:6" x14ac:dyDescent="0.25">
      <c r="A166" s="7"/>
      <c r="B166" s="2"/>
      <c r="C166" s="2"/>
      <c r="D166" s="14"/>
      <c r="F166" s="14"/>
    </row>
    <row r="167" spans="1:6" x14ac:dyDescent="0.25">
      <c r="A167" s="7"/>
      <c r="B167" s="2"/>
      <c r="C167" s="2"/>
      <c r="D167" s="14"/>
      <c r="F167" s="14"/>
    </row>
    <row r="168" spans="1:6" x14ac:dyDescent="0.25">
      <c r="A168" s="7"/>
      <c r="B168" s="2"/>
      <c r="C168" s="2"/>
      <c r="D168" s="14"/>
      <c r="F168" s="14"/>
    </row>
    <row r="169" spans="1:6" x14ac:dyDescent="0.25">
      <c r="A169" s="7"/>
      <c r="B169" s="2"/>
      <c r="C169" s="2"/>
      <c r="D169" s="14"/>
      <c r="F169" s="14"/>
    </row>
    <row r="170" spans="1:6" x14ac:dyDescent="0.25">
      <c r="A170" s="7"/>
      <c r="B170" s="2"/>
      <c r="C170" s="2"/>
      <c r="D170" s="14"/>
      <c r="F170" s="14"/>
    </row>
    <row r="171" spans="1:6" x14ac:dyDescent="0.25">
      <c r="A171" s="7"/>
      <c r="B171" s="2"/>
      <c r="C171" s="2"/>
      <c r="D171" s="14"/>
      <c r="F171" s="14"/>
    </row>
    <row r="172" spans="1:6" x14ac:dyDescent="0.25">
      <c r="A172" s="7"/>
      <c r="B172" s="2"/>
      <c r="C172" s="2"/>
      <c r="D172" s="14"/>
      <c r="F172" s="14"/>
    </row>
    <row r="173" spans="1:6" x14ac:dyDescent="0.25">
      <c r="A173" s="7"/>
      <c r="B173" s="2"/>
      <c r="C173" s="2"/>
      <c r="D173" s="14"/>
      <c r="F173" s="14"/>
    </row>
    <row r="174" spans="1:6" x14ac:dyDescent="0.25">
      <c r="A174" s="7"/>
      <c r="B174" s="2"/>
      <c r="C174" s="2"/>
      <c r="D174" s="14"/>
      <c r="F174" s="14"/>
    </row>
    <row r="175" spans="1:6" x14ac:dyDescent="0.25">
      <c r="A175" s="7"/>
      <c r="B175" s="2"/>
      <c r="C175" s="2"/>
      <c r="D175" s="14"/>
      <c r="F175" s="14"/>
    </row>
    <row r="176" spans="1:6" x14ac:dyDescent="0.25">
      <c r="A176" s="7"/>
      <c r="B176" s="2"/>
      <c r="C176" s="2"/>
      <c r="D176" s="14"/>
      <c r="F176" s="14"/>
    </row>
    <row r="177" spans="1:6" x14ac:dyDescent="0.25">
      <c r="A177" s="7"/>
      <c r="B177" s="2"/>
      <c r="C177" s="2"/>
      <c r="D177" s="14"/>
      <c r="F177" s="14"/>
    </row>
    <row r="178" spans="1:6" x14ac:dyDescent="0.25">
      <c r="A178" s="7"/>
      <c r="B178" s="2"/>
      <c r="C178" s="2"/>
      <c r="D178" s="14"/>
      <c r="F178" s="14"/>
    </row>
    <row r="179" spans="1:6" x14ac:dyDescent="0.25">
      <c r="A179" s="7"/>
      <c r="B179" s="2"/>
      <c r="C179" s="2"/>
      <c r="D179" s="14"/>
      <c r="F179" s="14"/>
    </row>
    <row r="180" spans="1:6" x14ac:dyDescent="0.25">
      <c r="A180" s="7"/>
      <c r="B180" s="2"/>
      <c r="C180" s="2"/>
      <c r="D180" s="14"/>
      <c r="F180" s="14"/>
    </row>
    <row r="181" spans="1:6" x14ac:dyDescent="0.25">
      <c r="A181" s="7"/>
      <c r="B181" s="2"/>
      <c r="C181" s="2"/>
      <c r="D181" s="14"/>
      <c r="F181" s="14"/>
    </row>
    <row r="182" spans="1:6" x14ac:dyDescent="0.25">
      <c r="A182" s="7"/>
      <c r="B182" s="2"/>
      <c r="C182" s="2"/>
      <c r="D182" s="14"/>
      <c r="F182" s="14"/>
    </row>
    <row r="183" spans="1:6" x14ac:dyDescent="0.25">
      <c r="A183" s="7"/>
      <c r="B183" s="2"/>
      <c r="C183" s="2"/>
      <c r="D183" s="14"/>
      <c r="F183" s="14"/>
    </row>
    <row r="184" spans="1:6" x14ac:dyDescent="0.25">
      <c r="A184" s="7"/>
      <c r="B184" s="2"/>
      <c r="C184" s="2"/>
      <c r="D184" s="14"/>
      <c r="F184" s="14"/>
    </row>
    <row r="185" spans="1:6" x14ac:dyDescent="0.25">
      <c r="A185" s="7"/>
      <c r="B185" s="2"/>
      <c r="C185" s="2"/>
      <c r="D185" s="14"/>
      <c r="F185" s="14"/>
    </row>
    <row r="186" spans="1:6" x14ac:dyDescent="0.25">
      <c r="A186" s="7"/>
      <c r="B186" s="2"/>
      <c r="C186" s="2"/>
      <c r="D186" s="14"/>
      <c r="F186" s="14"/>
    </row>
    <row r="187" spans="1:6" x14ac:dyDescent="0.25">
      <c r="A187" s="7"/>
      <c r="B187" s="2"/>
      <c r="C187" s="2"/>
      <c r="D187" s="14"/>
      <c r="F187" s="14"/>
    </row>
    <row r="188" spans="1:6" x14ac:dyDescent="0.25">
      <c r="A188" s="7"/>
      <c r="B188" s="2"/>
      <c r="C188" s="2"/>
      <c r="D188" s="14"/>
      <c r="F188" s="14"/>
    </row>
    <row r="189" spans="1:6" x14ac:dyDescent="0.25">
      <c r="A189" s="7"/>
      <c r="B189" s="2"/>
      <c r="C189" s="2"/>
      <c r="D189" s="14"/>
      <c r="F189" s="14"/>
    </row>
    <row r="190" spans="1:6" x14ac:dyDescent="0.25">
      <c r="A190" s="7"/>
      <c r="B190" s="2"/>
      <c r="C190" s="2"/>
      <c r="D190" s="14"/>
      <c r="F190" s="14"/>
    </row>
    <row r="191" spans="1:6" x14ac:dyDescent="0.25">
      <c r="A191" s="7"/>
      <c r="B191" s="2"/>
      <c r="C191" s="2"/>
      <c r="D191" s="14"/>
      <c r="F191" s="14"/>
    </row>
    <row r="192" spans="1:6" x14ac:dyDescent="0.25">
      <c r="A192" s="7"/>
      <c r="B192" s="2"/>
      <c r="C192" s="2"/>
      <c r="D192" s="14"/>
      <c r="F192" s="14"/>
    </row>
    <row r="193" spans="1:6" x14ac:dyDescent="0.25">
      <c r="A193" s="7"/>
      <c r="B193" s="2"/>
      <c r="C193" s="2"/>
      <c r="D193" s="14"/>
      <c r="F193" s="14"/>
    </row>
    <row r="194" spans="1:6" x14ac:dyDescent="0.25">
      <c r="A194" s="7"/>
      <c r="B194" s="2"/>
      <c r="C194" s="2"/>
      <c r="D194" s="14"/>
      <c r="F194" s="14"/>
    </row>
    <row r="195" spans="1:6" x14ac:dyDescent="0.25">
      <c r="A195" s="7"/>
      <c r="B195" s="2"/>
      <c r="C195" s="2"/>
      <c r="D195" s="14"/>
      <c r="F195" s="14"/>
    </row>
    <row r="196" spans="1:6" x14ac:dyDescent="0.25">
      <c r="A196" s="7"/>
      <c r="B196" s="2"/>
      <c r="C196" s="2"/>
      <c r="D196" s="14"/>
      <c r="F196" s="14"/>
    </row>
    <row r="197" spans="1:6" x14ac:dyDescent="0.25">
      <c r="A197" s="7"/>
      <c r="B197" s="2"/>
      <c r="C197" s="2"/>
      <c r="D197" s="14"/>
      <c r="F197" s="14"/>
    </row>
    <row r="198" spans="1:6" x14ac:dyDescent="0.25">
      <c r="A198" s="7"/>
      <c r="B198" s="2"/>
      <c r="C198" s="2"/>
      <c r="D198" s="14"/>
      <c r="F198" s="14"/>
    </row>
    <row r="199" spans="1:6" x14ac:dyDescent="0.25">
      <c r="A199" s="7"/>
      <c r="B199" s="2"/>
      <c r="C199" s="2"/>
      <c r="D199" s="14"/>
      <c r="F199" s="14"/>
    </row>
    <row r="200" spans="1:6" x14ac:dyDescent="0.25">
      <c r="A200" s="7"/>
      <c r="B200" s="2"/>
      <c r="C200" s="2"/>
      <c r="D200" s="14"/>
      <c r="F200" s="14"/>
    </row>
    <row r="201" spans="1:6" x14ac:dyDescent="0.25">
      <c r="A201" s="7"/>
      <c r="B201" s="2"/>
      <c r="C201" s="2"/>
      <c r="D201" s="14"/>
      <c r="F201" s="14"/>
    </row>
    <row r="202" spans="1:6" x14ac:dyDescent="0.25">
      <c r="A202" s="7"/>
      <c r="B202" s="2"/>
      <c r="C202" s="2"/>
      <c r="D202" s="14"/>
      <c r="F202" s="14"/>
    </row>
    <row r="203" spans="1:6" x14ac:dyDescent="0.25">
      <c r="A203" s="7"/>
      <c r="B203" s="2"/>
      <c r="C203" s="2"/>
      <c r="D203" s="14"/>
      <c r="F203" s="14"/>
    </row>
    <row r="204" spans="1:6" x14ac:dyDescent="0.25">
      <c r="A204" s="7"/>
      <c r="B204" s="2"/>
      <c r="C204" s="2"/>
      <c r="D204" s="14"/>
      <c r="F204" s="14"/>
    </row>
    <row r="205" spans="1:6" x14ac:dyDescent="0.25">
      <c r="A205" s="7"/>
      <c r="B205" s="2"/>
      <c r="C205" s="2"/>
      <c r="D205" s="14"/>
      <c r="F205" s="14"/>
    </row>
    <row r="206" spans="1:6" x14ac:dyDescent="0.25">
      <c r="A206" s="7"/>
      <c r="B206" s="2"/>
      <c r="C206" s="2"/>
      <c r="D206" s="14"/>
      <c r="F206" s="14"/>
    </row>
    <row r="207" spans="1:6" x14ac:dyDescent="0.25">
      <c r="A207" s="7"/>
      <c r="B207" s="2"/>
      <c r="C207" s="2"/>
      <c r="D207" s="14"/>
      <c r="F207" s="14"/>
    </row>
    <row r="208" spans="1:6" x14ac:dyDescent="0.25">
      <c r="A208" s="7"/>
      <c r="B208" s="2"/>
      <c r="C208" s="2"/>
      <c r="D208" s="14"/>
      <c r="F208" s="14"/>
    </row>
    <row r="209" spans="1:6" x14ac:dyDescent="0.25">
      <c r="A209" s="7"/>
      <c r="B209" s="2"/>
      <c r="C209" s="2"/>
      <c r="D209" s="14"/>
      <c r="F209" s="14"/>
    </row>
    <row r="210" spans="1:6" x14ac:dyDescent="0.25">
      <c r="A210" s="7"/>
      <c r="B210" s="2"/>
      <c r="C210" s="2"/>
      <c r="D210" s="14"/>
      <c r="F210" s="14"/>
    </row>
    <row r="211" spans="1:6" x14ac:dyDescent="0.25">
      <c r="A211" s="7"/>
      <c r="B211" s="2"/>
      <c r="C211" s="2"/>
      <c r="D211" s="14"/>
      <c r="F211" s="14"/>
    </row>
    <row r="212" spans="1:6" x14ac:dyDescent="0.25">
      <c r="A212" s="7"/>
      <c r="B212" s="2"/>
      <c r="C212" s="2"/>
      <c r="D212" s="14"/>
      <c r="F212" s="14"/>
    </row>
    <row r="213" spans="1:6" x14ac:dyDescent="0.25">
      <c r="A213" s="7"/>
      <c r="B213" s="2"/>
      <c r="C213" s="2"/>
      <c r="D213" s="14"/>
      <c r="F213" s="14"/>
    </row>
    <row r="214" spans="1:6" x14ac:dyDescent="0.25">
      <c r="A214" s="7"/>
      <c r="B214" s="2"/>
      <c r="C214" s="2"/>
      <c r="D214" s="14"/>
      <c r="F214" s="14"/>
    </row>
    <row r="215" spans="1:6" x14ac:dyDescent="0.25">
      <c r="A215" s="7"/>
      <c r="B215" s="2"/>
      <c r="C215" s="2"/>
      <c r="D215" s="14"/>
      <c r="F215" s="14"/>
    </row>
    <row r="216" spans="1:6" x14ac:dyDescent="0.25">
      <c r="A216" s="7"/>
      <c r="B216" s="2"/>
      <c r="C216" s="2"/>
      <c r="D216" s="14"/>
      <c r="F216" s="14"/>
    </row>
    <row r="217" spans="1:6" x14ac:dyDescent="0.25">
      <c r="A217" s="7"/>
      <c r="B217" s="2"/>
      <c r="C217" s="2"/>
      <c r="D217" s="14"/>
      <c r="F217" s="14"/>
    </row>
    <row r="218" spans="1:6" x14ac:dyDescent="0.25">
      <c r="A218" s="7"/>
      <c r="B218" s="2"/>
      <c r="C218" s="2"/>
      <c r="D218" s="14"/>
      <c r="F218" s="14"/>
    </row>
    <row r="219" spans="1:6" x14ac:dyDescent="0.25">
      <c r="A219" s="7"/>
      <c r="B219" s="2"/>
      <c r="C219" s="2"/>
      <c r="D219" s="14"/>
      <c r="F219" s="14"/>
    </row>
    <row r="220" spans="1:6" x14ac:dyDescent="0.25">
      <c r="A220" s="7"/>
      <c r="B220" s="2"/>
      <c r="C220" s="2"/>
      <c r="D220" s="14"/>
      <c r="F220" s="14"/>
    </row>
    <row r="221" spans="1:6" x14ac:dyDescent="0.25">
      <c r="A221" s="7"/>
      <c r="B221" s="2"/>
      <c r="C221" s="2"/>
      <c r="D221" s="14"/>
      <c r="F221" s="14"/>
    </row>
    <row r="222" spans="1:6" x14ac:dyDescent="0.25">
      <c r="A222" s="7"/>
      <c r="B222" s="2"/>
      <c r="C222" s="2"/>
      <c r="D222" s="14"/>
      <c r="F222" s="14"/>
    </row>
    <row r="223" spans="1:6" x14ac:dyDescent="0.25">
      <c r="A223" s="7"/>
      <c r="B223" s="2"/>
      <c r="C223" s="2"/>
      <c r="D223" s="14"/>
      <c r="F223" s="14"/>
    </row>
    <row r="224" spans="1:6" x14ac:dyDescent="0.25">
      <c r="A224" s="7"/>
      <c r="B224" s="2"/>
      <c r="C224" s="2"/>
      <c r="D224" s="14"/>
      <c r="F224" s="14"/>
    </row>
    <row r="225" spans="1:6" x14ac:dyDescent="0.25">
      <c r="A225" s="7"/>
      <c r="B225" s="2"/>
      <c r="C225" s="2"/>
      <c r="D225" s="14"/>
      <c r="F225" s="14"/>
    </row>
    <row r="226" spans="1:6" x14ac:dyDescent="0.25">
      <c r="A226" s="7"/>
      <c r="B226" s="2"/>
      <c r="C226" s="2"/>
      <c r="D226" s="14"/>
      <c r="F226" s="14"/>
    </row>
    <row r="227" spans="1:6" x14ac:dyDescent="0.25">
      <c r="A227" s="7"/>
      <c r="B227" s="2"/>
      <c r="C227" s="2"/>
      <c r="D227" s="14"/>
      <c r="F227" s="14"/>
    </row>
    <row r="228" spans="1:6" x14ac:dyDescent="0.25">
      <c r="A228" s="7"/>
      <c r="B228" s="2"/>
      <c r="C228" s="2"/>
      <c r="D228" s="14"/>
      <c r="F228" s="14"/>
    </row>
    <row r="229" spans="1:6" x14ac:dyDescent="0.25">
      <c r="A229" s="7"/>
      <c r="B229" s="2"/>
      <c r="C229" s="2"/>
      <c r="D229" s="14"/>
      <c r="F229" s="14"/>
    </row>
    <row r="230" spans="1:6" x14ac:dyDescent="0.25">
      <c r="A230" s="7"/>
      <c r="B230" s="2"/>
      <c r="C230" s="2"/>
      <c r="D230" s="14"/>
      <c r="F230" s="14"/>
    </row>
    <row r="231" spans="1:6" x14ac:dyDescent="0.25">
      <c r="A231" s="7"/>
      <c r="B231" s="2"/>
      <c r="C231" s="2"/>
      <c r="D231" s="14"/>
      <c r="F231" s="14"/>
    </row>
    <row r="232" spans="1:6" x14ac:dyDescent="0.25">
      <c r="A232" s="7"/>
      <c r="B232" s="2"/>
      <c r="C232" s="2"/>
      <c r="D232" s="14"/>
      <c r="F232" s="14"/>
    </row>
    <row r="233" spans="1:6" x14ac:dyDescent="0.25">
      <c r="A233" s="7"/>
      <c r="B233" s="2"/>
      <c r="C233" s="2"/>
      <c r="D233" s="14"/>
      <c r="F233" s="14"/>
    </row>
    <row r="234" spans="1:6" x14ac:dyDescent="0.25">
      <c r="A234" s="7"/>
      <c r="B234" s="2"/>
      <c r="C234" s="2"/>
      <c r="D234" s="14"/>
      <c r="F234" s="14"/>
    </row>
    <row r="235" spans="1:6" x14ac:dyDescent="0.25">
      <c r="A235" s="7"/>
      <c r="B235" s="2"/>
      <c r="C235" s="2"/>
      <c r="D235" s="14"/>
      <c r="F235" s="14"/>
    </row>
    <row r="236" spans="1:6" x14ac:dyDescent="0.25">
      <c r="A236" s="7"/>
      <c r="B236" s="2"/>
      <c r="C236" s="2"/>
      <c r="D236" s="14"/>
      <c r="F236" s="14"/>
    </row>
    <row r="237" spans="1:6" x14ac:dyDescent="0.25">
      <c r="A237" s="7"/>
      <c r="B237" s="2"/>
      <c r="C237" s="2"/>
      <c r="D237" s="14"/>
      <c r="F237" s="14"/>
    </row>
    <row r="238" spans="1:6" x14ac:dyDescent="0.25">
      <c r="A238" s="7"/>
      <c r="B238" s="2"/>
      <c r="C238" s="2"/>
      <c r="D238" s="14"/>
      <c r="F238" s="14"/>
    </row>
    <row r="239" spans="1:6" x14ac:dyDescent="0.25">
      <c r="A239" s="7"/>
      <c r="B239" s="2"/>
      <c r="C239" s="2"/>
      <c r="D239" s="14"/>
      <c r="F239" s="14"/>
    </row>
    <row r="240" spans="1:6" x14ac:dyDescent="0.25">
      <c r="A240" s="7"/>
      <c r="B240" s="2"/>
      <c r="C240" s="2"/>
      <c r="D240" s="14"/>
      <c r="F240" s="14"/>
    </row>
    <row r="241" spans="1:6" x14ac:dyDescent="0.25">
      <c r="A241" s="7"/>
      <c r="B241" s="2"/>
      <c r="C241" s="2"/>
      <c r="D241" s="14"/>
      <c r="F241" s="14"/>
    </row>
    <row r="242" spans="1:6" x14ac:dyDescent="0.25">
      <c r="A242" s="7"/>
      <c r="B242" s="2"/>
      <c r="C242" s="2"/>
      <c r="D242" s="14"/>
      <c r="F242" s="14"/>
    </row>
    <row r="243" spans="1:6" x14ac:dyDescent="0.25">
      <c r="A243" s="7"/>
      <c r="B243" s="2"/>
      <c r="C243" s="2"/>
      <c r="D243" s="14"/>
      <c r="F243" s="14"/>
    </row>
    <row r="244" spans="1:6" x14ac:dyDescent="0.25">
      <c r="A244" s="7"/>
      <c r="B244" s="2"/>
      <c r="C244" s="2"/>
      <c r="D244" s="14"/>
      <c r="F244" s="14"/>
    </row>
    <row r="245" spans="1:6" x14ac:dyDescent="0.25">
      <c r="A245" s="7"/>
      <c r="B245" s="2"/>
      <c r="C245" s="2"/>
      <c r="D245" s="14"/>
      <c r="F245" s="14"/>
    </row>
    <row r="246" spans="1:6" x14ac:dyDescent="0.25">
      <c r="A246" s="7"/>
      <c r="B246" s="2"/>
      <c r="C246" s="2"/>
      <c r="D246" s="14"/>
      <c r="F246" s="14"/>
    </row>
    <row r="247" spans="1:6" x14ac:dyDescent="0.25">
      <c r="A247" s="7"/>
      <c r="B247" s="2"/>
      <c r="C247" s="2"/>
      <c r="D247" s="14"/>
      <c r="F247" s="14"/>
    </row>
    <row r="248" spans="1:6" x14ac:dyDescent="0.25">
      <c r="A248" s="7"/>
      <c r="B248" s="2"/>
      <c r="C248" s="2"/>
      <c r="D248" s="14"/>
      <c r="F248" s="14"/>
    </row>
    <row r="249" spans="1:6" x14ac:dyDescent="0.25">
      <c r="A249" s="7"/>
      <c r="B249" s="2"/>
      <c r="C249" s="2"/>
      <c r="D249" s="14"/>
      <c r="F249" s="14"/>
    </row>
    <row r="250" spans="1:6" x14ac:dyDescent="0.25">
      <c r="A250" s="7"/>
      <c r="B250" s="2"/>
      <c r="C250" s="2"/>
      <c r="D250" s="14"/>
      <c r="F250" s="14"/>
    </row>
    <row r="251" spans="1:6" x14ac:dyDescent="0.25">
      <c r="A251" s="7"/>
      <c r="B251" s="2"/>
      <c r="C251" s="2"/>
      <c r="D251" s="14"/>
      <c r="F251" s="14"/>
    </row>
    <row r="252" spans="1:6" x14ac:dyDescent="0.25">
      <c r="A252" s="7"/>
      <c r="B252" s="2"/>
      <c r="C252" s="2"/>
      <c r="D252" s="14"/>
      <c r="F252" s="14"/>
    </row>
    <row r="253" spans="1:6" x14ac:dyDescent="0.25">
      <c r="A253" s="7"/>
      <c r="B253" s="2"/>
      <c r="C253" s="2"/>
      <c r="D253" s="14"/>
      <c r="F253" s="14"/>
    </row>
    <row r="254" spans="1:6" x14ac:dyDescent="0.25">
      <c r="A254" s="7"/>
      <c r="B254" s="2"/>
      <c r="C254" s="2"/>
      <c r="D254" s="14"/>
      <c r="F254" s="14"/>
    </row>
    <row r="255" spans="1:6" x14ac:dyDescent="0.25">
      <c r="A255" s="7"/>
      <c r="B255" s="2"/>
      <c r="C255" s="2"/>
      <c r="D255" s="14"/>
      <c r="F255" s="14"/>
    </row>
    <row r="256" spans="1:6" x14ac:dyDescent="0.25">
      <c r="A256" s="7"/>
      <c r="B256" s="2"/>
      <c r="C256" s="2"/>
      <c r="D256" s="14"/>
      <c r="F256" s="14"/>
    </row>
    <row r="257" spans="1:6" x14ac:dyDescent="0.25">
      <c r="A257" s="7"/>
      <c r="B257" s="2"/>
      <c r="C257" s="2"/>
      <c r="D257" s="14"/>
      <c r="F257" s="14"/>
    </row>
    <row r="258" spans="1:6" x14ac:dyDescent="0.25">
      <c r="A258" s="7"/>
      <c r="B258" s="2"/>
      <c r="C258" s="2"/>
      <c r="D258" s="14"/>
      <c r="F258" s="14"/>
    </row>
    <row r="259" spans="1:6" x14ac:dyDescent="0.25">
      <c r="A259" s="7"/>
      <c r="B259" s="2"/>
      <c r="C259" s="2"/>
      <c r="D259" s="14"/>
      <c r="F259" s="14"/>
    </row>
    <row r="260" spans="1:6" x14ac:dyDescent="0.25">
      <c r="A260" s="7"/>
      <c r="B260" s="2"/>
      <c r="C260" s="2"/>
      <c r="D260" s="14"/>
      <c r="F260" s="14"/>
    </row>
    <row r="261" spans="1:6" x14ac:dyDescent="0.25">
      <c r="A261" s="7"/>
      <c r="B261" s="2"/>
      <c r="C261" s="2"/>
      <c r="D261" s="14"/>
      <c r="F261" s="14"/>
    </row>
    <row r="262" spans="1:6" x14ac:dyDescent="0.25">
      <c r="A262" s="7"/>
      <c r="B262" s="2"/>
      <c r="C262" s="2"/>
      <c r="D262" s="14"/>
      <c r="F262" s="14"/>
    </row>
    <row r="263" spans="1:6" x14ac:dyDescent="0.25">
      <c r="A263" s="7"/>
      <c r="B263" s="2"/>
      <c r="C263" s="2"/>
      <c r="D263" s="14"/>
      <c r="F263" s="14"/>
    </row>
    <row r="264" spans="1:6" x14ac:dyDescent="0.25">
      <c r="A264" s="7"/>
      <c r="B264" s="2"/>
      <c r="C264" s="2"/>
      <c r="D264" s="14"/>
      <c r="F264" s="14"/>
    </row>
    <row r="265" spans="1:6" x14ac:dyDescent="0.25">
      <c r="A265" s="7"/>
      <c r="B265" s="2"/>
      <c r="C265" s="2"/>
      <c r="D265" s="14"/>
      <c r="F265" s="14"/>
    </row>
    <row r="266" spans="1:6" x14ac:dyDescent="0.25">
      <c r="A266" s="7"/>
      <c r="B266" s="2"/>
      <c r="C266" s="2"/>
      <c r="D266" s="14"/>
      <c r="F266" s="14"/>
    </row>
    <row r="267" spans="1:6" x14ac:dyDescent="0.25">
      <c r="A267" s="7"/>
      <c r="B267" s="2"/>
      <c r="C267" s="2"/>
      <c r="D267" s="14"/>
      <c r="F267" s="14"/>
    </row>
    <row r="268" spans="1:6" x14ac:dyDescent="0.25">
      <c r="A268" s="7"/>
      <c r="B268" s="2"/>
      <c r="C268" s="2"/>
      <c r="D268" s="14"/>
      <c r="F268" s="14"/>
    </row>
    <row r="269" spans="1:6" x14ac:dyDescent="0.25">
      <c r="A269" s="7"/>
      <c r="B269" s="2"/>
      <c r="C269" s="2"/>
      <c r="D269" s="14"/>
      <c r="F269" s="14"/>
    </row>
    <row r="270" spans="1:6" x14ac:dyDescent="0.25">
      <c r="A270" s="7"/>
      <c r="B270" s="2"/>
      <c r="C270" s="2"/>
      <c r="D270" s="14"/>
      <c r="F270" s="14"/>
    </row>
    <row r="271" spans="1:6" x14ac:dyDescent="0.25">
      <c r="A271" s="7"/>
      <c r="B271" s="2"/>
      <c r="C271" s="2"/>
      <c r="D271" s="14"/>
      <c r="F271" s="14"/>
    </row>
    <row r="272" spans="1:6" x14ac:dyDescent="0.25">
      <c r="A272" s="7"/>
      <c r="B272" s="2"/>
      <c r="C272" s="2"/>
      <c r="D272" s="14"/>
      <c r="F272" s="14"/>
    </row>
    <row r="273" spans="1:6" x14ac:dyDescent="0.25">
      <c r="A273" s="7"/>
      <c r="B273" s="2"/>
      <c r="C273" s="2"/>
      <c r="D273" s="14"/>
      <c r="F273" s="14"/>
    </row>
    <row r="274" spans="1:6" x14ac:dyDescent="0.25">
      <c r="A274" s="7"/>
      <c r="B274" s="2"/>
      <c r="C274" s="2"/>
      <c r="D274" s="14"/>
      <c r="F274" s="14"/>
    </row>
    <row r="275" spans="1:6" x14ac:dyDescent="0.25">
      <c r="A275" s="7"/>
      <c r="B275" s="2"/>
      <c r="C275" s="2"/>
      <c r="D275" s="14"/>
      <c r="F275" s="14"/>
    </row>
    <row r="276" spans="1:6" x14ac:dyDescent="0.25">
      <c r="A276" s="7"/>
      <c r="B276" s="2"/>
      <c r="C276" s="2"/>
      <c r="D276" s="14"/>
      <c r="F276" s="14"/>
    </row>
    <row r="277" spans="1:6" x14ac:dyDescent="0.25">
      <c r="A277" s="7"/>
      <c r="B277" s="2"/>
      <c r="C277" s="2"/>
      <c r="D277" s="14"/>
      <c r="F277" s="14"/>
    </row>
    <row r="278" spans="1:6" x14ac:dyDescent="0.25">
      <c r="A278" s="7"/>
      <c r="B278" s="2"/>
      <c r="C278" s="2"/>
      <c r="D278" s="14"/>
      <c r="F278" s="14"/>
    </row>
    <row r="279" spans="1:6" x14ac:dyDescent="0.25">
      <c r="A279" s="7"/>
      <c r="B279" s="2"/>
      <c r="C279" s="2"/>
      <c r="D279" s="14"/>
      <c r="F279" s="14"/>
    </row>
    <row r="280" spans="1:6" x14ac:dyDescent="0.25">
      <c r="A280" s="7"/>
      <c r="B280" s="2"/>
      <c r="C280" s="2"/>
      <c r="D280" s="14"/>
      <c r="F280" s="14"/>
    </row>
    <row r="281" spans="1:6" x14ac:dyDescent="0.25">
      <c r="A281" s="7"/>
      <c r="B281" s="2"/>
      <c r="C281" s="2"/>
      <c r="D281" s="14"/>
      <c r="F281" s="14"/>
    </row>
    <row r="282" spans="1:6" x14ac:dyDescent="0.25">
      <c r="A282" s="7"/>
      <c r="B282" s="2"/>
      <c r="C282" s="2"/>
      <c r="D282" s="14"/>
      <c r="F282" s="14"/>
    </row>
    <row r="283" spans="1:6" x14ac:dyDescent="0.25">
      <c r="A283" s="7"/>
      <c r="B283" s="2"/>
      <c r="C283" s="2"/>
      <c r="D283" s="14"/>
      <c r="F283" s="14"/>
    </row>
    <row r="284" spans="1:6" x14ac:dyDescent="0.25">
      <c r="A284" s="7"/>
      <c r="B284" s="2"/>
      <c r="C284" s="2"/>
      <c r="D284" s="14"/>
      <c r="F284" s="14"/>
    </row>
    <row r="285" spans="1:6" x14ac:dyDescent="0.25">
      <c r="A285" s="7"/>
      <c r="B285" s="2"/>
      <c r="C285" s="2"/>
      <c r="D285" s="14"/>
      <c r="F285" s="14"/>
    </row>
    <row r="286" spans="1:6" x14ac:dyDescent="0.25">
      <c r="A286" s="7"/>
      <c r="B286" s="2"/>
      <c r="C286" s="2"/>
      <c r="D286" s="14"/>
      <c r="F286" s="14"/>
    </row>
    <row r="287" spans="1:6" x14ac:dyDescent="0.25">
      <c r="A287" s="7"/>
      <c r="B287" s="2"/>
      <c r="C287" s="2"/>
      <c r="D287" s="14"/>
      <c r="F287" s="14"/>
    </row>
    <row r="288" spans="1:6" x14ac:dyDescent="0.25">
      <c r="A288" s="7"/>
      <c r="B288" s="2"/>
      <c r="C288" s="2"/>
      <c r="D288" s="14"/>
      <c r="F288" s="14"/>
    </row>
    <row r="289" spans="1:6" x14ac:dyDescent="0.25">
      <c r="A289" s="7"/>
      <c r="B289" s="2"/>
      <c r="C289" s="2"/>
      <c r="D289" s="14"/>
      <c r="F289" s="14"/>
    </row>
    <row r="290" spans="1:6" x14ac:dyDescent="0.25">
      <c r="A290" s="7"/>
      <c r="B290" s="2"/>
      <c r="C290" s="2"/>
      <c r="D290" s="14"/>
      <c r="F290" s="14"/>
    </row>
    <row r="291" spans="1:6" x14ac:dyDescent="0.25">
      <c r="A291" s="7"/>
      <c r="B291" s="2"/>
      <c r="C291" s="2"/>
      <c r="D291" s="14"/>
      <c r="F291" s="14"/>
    </row>
    <row r="292" spans="1:6" x14ac:dyDescent="0.25">
      <c r="A292" s="7"/>
      <c r="B292" s="2"/>
      <c r="C292" s="2"/>
      <c r="D292" s="14"/>
      <c r="F292" s="14"/>
    </row>
    <row r="293" spans="1:6" x14ac:dyDescent="0.25">
      <c r="A293" s="7"/>
      <c r="B293" s="2"/>
      <c r="C293" s="2"/>
      <c r="D293" s="14"/>
      <c r="F293" s="14"/>
    </row>
    <row r="294" spans="1:6" x14ac:dyDescent="0.25">
      <c r="A294" s="7"/>
      <c r="B294" s="2"/>
      <c r="C294" s="2"/>
      <c r="D294" s="14"/>
      <c r="F294" s="14"/>
    </row>
    <row r="295" spans="1:6" x14ac:dyDescent="0.25">
      <c r="A295" s="7"/>
      <c r="B295" s="2"/>
      <c r="C295" s="2"/>
      <c r="D295" s="14"/>
      <c r="F295" s="14"/>
    </row>
    <row r="296" spans="1:6" x14ac:dyDescent="0.25">
      <c r="A296" s="7"/>
      <c r="B296" s="2"/>
      <c r="C296" s="2"/>
      <c r="D296" s="14"/>
      <c r="F296" s="14"/>
    </row>
    <row r="297" spans="1:6" x14ac:dyDescent="0.25">
      <c r="A297" s="7"/>
      <c r="B297" s="2"/>
      <c r="C297" s="2"/>
      <c r="D297" s="14"/>
      <c r="F297" s="14"/>
    </row>
    <row r="298" spans="1:6" x14ac:dyDescent="0.25">
      <c r="A298" s="7"/>
      <c r="B298" s="2"/>
      <c r="C298" s="2"/>
      <c r="D298" s="14"/>
      <c r="F298" s="14"/>
    </row>
    <row r="299" spans="1:6" x14ac:dyDescent="0.25">
      <c r="A299" s="7"/>
      <c r="B299" s="2"/>
      <c r="C299" s="2"/>
      <c r="D299" s="14"/>
      <c r="F299" s="14"/>
    </row>
    <row r="300" spans="1:6" x14ac:dyDescent="0.25">
      <c r="A300" s="7"/>
      <c r="B300" s="2"/>
      <c r="C300" s="2"/>
      <c r="D300" s="14"/>
      <c r="F300" s="14"/>
    </row>
    <row r="301" spans="1:6" x14ac:dyDescent="0.25">
      <c r="A301" s="7"/>
      <c r="B301" s="2"/>
      <c r="C301" s="2"/>
      <c r="D301" s="14"/>
      <c r="F301" s="14"/>
    </row>
    <row r="302" spans="1:6" x14ac:dyDescent="0.25">
      <c r="A302" s="7"/>
      <c r="B302" s="2"/>
      <c r="C302" s="2"/>
      <c r="D302" s="14"/>
      <c r="F302" s="14"/>
    </row>
    <row r="303" spans="1:6" x14ac:dyDescent="0.25">
      <c r="A303" s="7"/>
      <c r="B303" s="2"/>
      <c r="C303" s="2"/>
      <c r="D303" s="14"/>
      <c r="F303" s="14"/>
    </row>
    <row r="304" spans="1:6" x14ac:dyDescent="0.25">
      <c r="A304" s="7"/>
      <c r="B304" s="2"/>
      <c r="C304" s="2"/>
      <c r="D304" s="14"/>
      <c r="F304" s="14"/>
    </row>
    <row r="305" spans="1:6" x14ac:dyDescent="0.25">
      <c r="A305" s="7"/>
      <c r="B305" s="2"/>
      <c r="C305" s="2"/>
      <c r="D305" s="14"/>
      <c r="F305" s="14"/>
    </row>
    <row r="306" spans="1:6" x14ac:dyDescent="0.25">
      <c r="A306" s="7"/>
      <c r="B306" s="2"/>
      <c r="C306" s="2"/>
      <c r="D306" s="14"/>
      <c r="F306" s="14"/>
    </row>
    <row r="307" spans="1:6" x14ac:dyDescent="0.25">
      <c r="A307" s="7"/>
      <c r="B307" s="2"/>
      <c r="C307" s="2"/>
      <c r="D307" s="14"/>
      <c r="F307" s="14"/>
    </row>
    <row r="308" spans="1:6" x14ac:dyDescent="0.25">
      <c r="A308" s="7"/>
      <c r="B308" s="2"/>
      <c r="C308" s="2"/>
      <c r="D308" s="14"/>
      <c r="F308" s="14"/>
    </row>
    <row r="309" spans="1:6" x14ac:dyDescent="0.25">
      <c r="A309" s="7"/>
      <c r="B309" s="2"/>
      <c r="C309" s="2"/>
      <c r="D309" s="14"/>
      <c r="F309" s="14"/>
    </row>
    <row r="310" spans="1:6" x14ac:dyDescent="0.25">
      <c r="A310" s="7"/>
      <c r="B310" s="2"/>
      <c r="C310" s="2"/>
      <c r="D310" s="14"/>
      <c r="F310" s="14"/>
    </row>
    <row r="311" spans="1:6" x14ac:dyDescent="0.25">
      <c r="A311" s="7"/>
      <c r="B311" s="2"/>
      <c r="C311" s="2"/>
      <c r="D311" s="14"/>
      <c r="F311" s="14"/>
    </row>
    <row r="312" spans="1:6" x14ac:dyDescent="0.25">
      <c r="A312" s="7"/>
      <c r="B312" s="2"/>
      <c r="C312" s="2"/>
      <c r="D312" s="14"/>
      <c r="F312" s="14"/>
    </row>
    <row r="313" spans="1:6" x14ac:dyDescent="0.25">
      <c r="A313" s="7"/>
      <c r="B313" s="2"/>
      <c r="C313" s="2"/>
      <c r="D313" s="14"/>
      <c r="F313" s="14"/>
    </row>
    <row r="314" spans="1:6" x14ac:dyDescent="0.25">
      <c r="A314" s="7"/>
      <c r="B314" s="2"/>
      <c r="C314" s="2"/>
      <c r="D314" s="14"/>
      <c r="F314" s="14"/>
    </row>
    <row r="315" spans="1:6" x14ac:dyDescent="0.25">
      <c r="A315" s="7"/>
      <c r="B315" s="2"/>
      <c r="C315" s="2"/>
      <c r="D315" s="14"/>
      <c r="F315" s="14"/>
    </row>
    <row r="316" spans="1:6" x14ac:dyDescent="0.25">
      <c r="A316" s="7"/>
      <c r="B316" s="2"/>
      <c r="C316" s="2"/>
      <c r="D316" s="14"/>
      <c r="F316" s="14"/>
    </row>
    <row r="317" spans="1:6" x14ac:dyDescent="0.25">
      <c r="A317" s="7"/>
      <c r="B317" s="2"/>
      <c r="C317" s="2"/>
      <c r="D317" s="14"/>
      <c r="F317" s="14"/>
    </row>
    <row r="318" spans="1:6" x14ac:dyDescent="0.25">
      <c r="A318" s="7"/>
      <c r="B318" s="2"/>
      <c r="C318" s="2"/>
      <c r="D318" s="14"/>
      <c r="F318" s="14"/>
    </row>
    <row r="319" spans="1:6" x14ac:dyDescent="0.25">
      <c r="A319" s="7"/>
      <c r="B319" s="2"/>
      <c r="C319" s="2"/>
      <c r="D319" s="14"/>
      <c r="F319" s="14"/>
    </row>
    <row r="320" spans="1:6" x14ac:dyDescent="0.25">
      <c r="A320" s="7"/>
      <c r="B320" s="2"/>
      <c r="C320" s="2"/>
      <c r="D320" s="14"/>
      <c r="F320" s="14"/>
    </row>
    <row r="321" spans="1:6" x14ac:dyDescent="0.25">
      <c r="A321" s="7"/>
      <c r="B321" s="2"/>
      <c r="C321" s="2"/>
      <c r="D321" s="14"/>
      <c r="F321" s="14"/>
    </row>
    <row r="322" spans="1:6" x14ac:dyDescent="0.25">
      <c r="A322" s="7"/>
      <c r="B322" s="2"/>
      <c r="C322" s="2"/>
      <c r="D322" s="14"/>
      <c r="F322" s="14"/>
    </row>
    <row r="323" spans="1:6" x14ac:dyDescent="0.25">
      <c r="A323" s="7"/>
      <c r="B323" s="2"/>
      <c r="C323" s="2"/>
      <c r="D323" s="14"/>
      <c r="F323" s="14"/>
    </row>
    <row r="324" spans="1:6" x14ac:dyDescent="0.25">
      <c r="A324" s="7"/>
      <c r="B324" s="2"/>
      <c r="C324" s="2"/>
      <c r="D324" s="14"/>
      <c r="F324" s="14"/>
    </row>
    <row r="325" spans="1:6" x14ac:dyDescent="0.25">
      <c r="A325" s="7"/>
      <c r="B325" s="2"/>
      <c r="C325" s="2"/>
      <c r="D325" s="14"/>
      <c r="F325" s="14"/>
    </row>
    <row r="326" spans="1:6" x14ac:dyDescent="0.25">
      <c r="A326" s="7"/>
      <c r="B326" s="2"/>
      <c r="C326" s="2"/>
      <c r="D326" s="14"/>
      <c r="F326" s="14"/>
    </row>
    <row r="327" spans="1:6" x14ac:dyDescent="0.25">
      <c r="A327" s="7"/>
      <c r="B327" s="2"/>
      <c r="C327" s="2"/>
      <c r="D327" s="14"/>
      <c r="F327" s="14"/>
    </row>
    <row r="328" spans="1:6" x14ac:dyDescent="0.25">
      <c r="A328" s="7"/>
      <c r="B328" s="2"/>
      <c r="C328" s="2"/>
      <c r="D328" s="14"/>
      <c r="F328" s="14"/>
    </row>
    <row r="329" spans="1:6" x14ac:dyDescent="0.25">
      <c r="A329" s="7"/>
      <c r="B329" s="2"/>
      <c r="C329" s="2"/>
      <c r="D329" s="14"/>
      <c r="F329" s="14"/>
    </row>
    <row r="330" spans="1:6" x14ac:dyDescent="0.25">
      <c r="A330" s="7"/>
      <c r="B330" s="2"/>
      <c r="C330" s="2"/>
      <c r="D330" s="14"/>
      <c r="F330" s="14"/>
    </row>
    <row r="331" spans="1:6" x14ac:dyDescent="0.25">
      <c r="A331" s="7"/>
      <c r="B331" s="2"/>
      <c r="C331" s="2"/>
      <c r="D331" s="14"/>
      <c r="F331" s="14"/>
    </row>
    <row r="332" spans="1:6" x14ac:dyDescent="0.25">
      <c r="A332" s="7"/>
      <c r="B332" s="2"/>
      <c r="C332" s="2"/>
      <c r="D332" s="14"/>
      <c r="F332" s="14"/>
    </row>
    <row r="333" spans="1:6" x14ac:dyDescent="0.25">
      <c r="A333" s="7"/>
      <c r="B333" s="2"/>
      <c r="C333" s="2"/>
      <c r="D333" s="14"/>
      <c r="F333" s="14"/>
    </row>
    <row r="334" spans="1:6" x14ac:dyDescent="0.25">
      <c r="A334" s="7"/>
      <c r="B334" s="2"/>
      <c r="C334" s="2"/>
      <c r="D334" s="14"/>
      <c r="F334" s="14"/>
    </row>
    <row r="335" spans="1:6" x14ac:dyDescent="0.25">
      <c r="A335" s="7"/>
      <c r="B335" s="2"/>
      <c r="C335" s="2"/>
      <c r="D335" s="14"/>
      <c r="F335" s="14"/>
    </row>
    <row r="336" spans="1:6" x14ac:dyDescent="0.25">
      <c r="A336" s="7"/>
      <c r="B336" s="2"/>
      <c r="C336" s="2"/>
      <c r="D336" s="14"/>
      <c r="F336" s="14"/>
    </row>
    <row r="337" spans="1:6" x14ac:dyDescent="0.25">
      <c r="A337" s="7"/>
      <c r="B337" s="2"/>
      <c r="C337" s="2"/>
      <c r="D337" s="14"/>
      <c r="F337" s="14"/>
    </row>
    <row r="338" spans="1:6" x14ac:dyDescent="0.25">
      <c r="A338" s="7"/>
      <c r="B338" s="2"/>
      <c r="C338" s="2"/>
      <c r="D338" s="14"/>
      <c r="F338" s="14"/>
    </row>
    <row r="339" spans="1:6" x14ac:dyDescent="0.25">
      <c r="A339" s="7"/>
      <c r="B339" s="2"/>
      <c r="C339" s="2"/>
      <c r="D339" s="14"/>
      <c r="F339" s="14"/>
    </row>
    <row r="340" spans="1:6" x14ac:dyDescent="0.25">
      <c r="A340" s="7"/>
      <c r="B340" s="2"/>
      <c r="C340" s="2"/>
      <c r="D340" s="14"/>
      <c r="F340" s="14"/>
    </row>
    <row r="341" spans="1:6" x14ac:dyDescent="0.25">
      <c r="A341" s="7"/>
      <c r="B341" s="2"/>
      <c r="C341" s="2"/>
      <c r="D341" s="14"/>
      <c r="F341" s="14"/>
    </row>
    <row r="342" spans="1:6" x14ac:dyDescent="0.25">
      <c r="A342" s="7"/>
      <c r="B342" s="2"/>
      <c r="C342" s="2"/>
      <c r="D342" s="14"/>
      <c r="F342" s="14"/>
    </row>
    <row r="343" spans="1:6" x14ac:dyDescent="0.25">
      <c r="A343" s="7"/>
      <c r="B343" s="2"/>
      <c r="C343" s="2"/>
      <c r="D343" s="14"/>
      <c r="F343" s="14"/>
    </row>
    <row r="344" spans="1:6" x14ac:dyDescent="0.25">
      <c r="A344" s="7"/>
      <c r="B344" s="2"/>
      <c r="C344" s="2"/>
      <c r="D344" s="14"/>
      <c r="F344" s="14"/>
    </row>
    <row r="345" spans="1:6" x14ac:dyDescent="0.25">
      <c r="A345" s="7"/>
      <c r="B345" s="2"/>
      <c r="C345" s="2"/>
      <c r="D345" s="14"/>
      <c r="F345" s="14"/>
    </row>
    <row r="346" spans="1:6" x14ac:dyDescent="0.25">
      <c r="A346" s="7"/>
      <c r="B346" s="2"/>
      <c r="C346" s="2"/>
      <c r="D346" s="14"/>
      <c r="F346" s="14"/>
    </row>
    <row r="347" spans="1:6" x14ac:dyDescent="0.25">
      <c r="A347" s="7"/>
      <c r="B347" s="2"/>
      <c r="C347" s="2"/>
      <c r="D347" s="14"/>
      <c r="F347" s="14"/>
    </row>
    <row r="348" spans="1:6" x14ac:dyDescent="0.25">
      <c r="A348" s="7"/>
      <c r="B348" s="2"/>
      <c r="C348" s="2"/>
      <c r="D348" s="14"/>
      <c r="F348" s="14"/>
    </row>
    <row r="349" spans="1:6" x14ac:dyDescent="0.25">
      <c r="A349" s="7"/>
      <c r="B349" s="2"/>
      <c r="C349" s="2"/>
      <c r="D349" s="14"/>
      <c r="F349" s="14"/>
    </row>
    <row r="350" spans="1:6" x14ac:dyDescent="0.25">
      <c r="A350" s="7"/>
      <c r="B350" s="2"/>
      <c r="C350" s="2"/>
      <c r="D350" s="14"/>
      <c r="F350" s="14"/>
    </row>
    <row r="351" spans="1:6" x14ac:dyDescent="0.25">
      <c r="A351" s="7"/>
      <c r="B351" s="2"/>
      <c r="C351" s="2"/>
      <c r="D351" s="14"/>
      <c r="F351" s="14"/>
    </row>
    <row r="352" spans="1:6" x14ac:dyDescent="0.25">
      <c r="A352" s="7"/>
      <c r="B352" s="2"/>
      <c r="C352" s="2"/>
      <c r="D352" s="14"/>
      <c r="F352" s="14"/>
    </row>
    <row r="353" spans="1:6" x14ac:dyDescent="0.25">
      <c r="A353" s="7"/>
      <c r="B353" s="2"/>
      <c r="C353" s="2"/>
      <c r="D353" s="14"/>
      <c r="F353" s="14"/>
    </row>
    <row r="354" spans="1:6" x14ac:dyDescent="0.25">
      <c r="A354" s="7"/>
      <c r="B354" s="2"/>
      <c r="C354" s="2"/>
      <c r="D354" s="14"/>
      <c r="F354" s="14"/>
    </row>
    <row r="355" spans="1:6" x14ac:dyDescent="0.25">
      <c r="A355" s="7"/>
      <c r="B355" s="2"/>
      <c r="C355" s="2"/>
      <c r="D355" s="14"/>
      <c r="F355" s="14"/>
    </row>
    <row r="356" spans="1:6" x14ac:dyDescent="0.25">
      <c r="A356" s="7"/>
      <c r="B356" s="2"/>
      <c r="C356" s="2"/>
      <c r="D356" s="14"/>
      <c r="F356" s="14"/>
    </row>
    <row r="357" spans="1:6" x14ac:dyDescent="0.25">
      <c r="A357" s="7"/>
      <c r="B357" s="2"/>
      <c r="C357" s="2"/>
      <c r="D357" s="14"/>
      <c r="F357" s="14"/>
    </row>
    <row r="358" spans="1:6" x14ac:dyDescent="0.25">
      <c r="A358" s="7"/>
      <c r="B358" s="2"/>
      <c r="C358" s="2"/>
      <c r="D358" s="14"/>
      <c r="F358" s="14"/>
    </row>
    <row r="359" spans="1:6" x14ac:dyDescent="0.25">
      <c r="A359" s="7"/>
      <c r="B359" s="2"/>
      <c r="C359" s="2"/>
      <c r="D359" s="14"/>
      <c r="F359" s="14"/>
    </row>
    <row r="360" spans="1:6" x14ac:dyDescent="0.25">
      <c r="A360" s="7"/>
      <c r="B360" s="2"/>
      <c r="C360" s="2"/>
      <c r="D360" s="14"/>
      <c r="F360" s="14"/>
    </row>
    <row r="361" spans="1:6" x14ac:dyDescent="0.25">
      <c r="A361" s="7"/>
      <c r="B361" s="2"/>
      <c r="C361" s="2"/>
      <c r="D361" s="14"/>
      <c r="F361" s="14"/>
    </row>
    <row r="362" spans="1:6" x14ac:dyDescent="0.25">
      <c r="A362" s="7"/>
      <c r="B362" s="2"/>
      <c r="C362" s="2"/>
      <c r="D362" s="14"/>
      <c r="F362" s="14"/>
    </row>
    <row r="363" spans="1:6" x14ac:dyDescent="0.25">
      <c r="A363" s="7"/>
      <c r="B363" s="2"/>
      <c r="C363" s="2"/>
      <c r="D363" s="14"/>
      <c r="F363" s="14"/>
    </row>
    <row r="364" spans="1:6" x14ac:dyDescent="0.25">
      <c r="A364" s="7"/>
      <c r="B364" s="2"/>
      <c r="C364" s="2"/>
      <c r="D364" s="14"/>
      <c r="F364" s="14"/>
    </row>
    <row r="365" spans="1:6" x14ac:dyDescent="0.25">
      <c r="A365" s="7"/>
      <c r="B365" s="2"/>
      <c r="C365" s="2"/>
      <c r="D365" s="14"/>
      <c r="F365" s="14"/>
    </row>
    <row r="366" spans="1:6" x14ac:dyDescent="0.25">
      <c r="A366" s="7"/>
      <c r="B366" s="2"/>
      <c r="C366" s="2"/>
      <c r="D366" s="14"/>
      <c r="F366" s="14"/>
    </row>
    <row r="367" spans="1:6" x14ac:dyDescent="0.25">
      <c r="A367" s="7"/>
      <c r="B367" s="2"/>
      <c r="C367" s="2"/>
      <c r="D367" s="14"/>
      <c r="F367" s="14"/>
    </row>
    <row r="368" spans="1:6" x14ac:dyDescent="0.25">
      <c r="A368" s="7"/>
      <c r="B368" s="2"/>
      <c r="C368" s="2"/>
      <c r="D368" s="14"/>
      <c r="F368" s="14"/>
    </row>
    <row r="369" spans="1:6" x14ac:dyDescent="0.25">
      <c r="A369" s="7"/>
      <c r="B369" s="2"/>
      <c r="C369" s="2"/>
      <c r="D369" s="14"/>
      <c r="F369" s="14"/>
    </row>
    <row r="370" spans="1:6" x14ac:dyDescent="0.25">
      <c r="A370" s="7"/>
      <c r="B370" s="2"/>
      <c r="C370" s="2"/>
      <c r="D370" s="14"/>
      <c r="F370" s="14"/>
    </row>
    <row r="371" spans="1:6" x14ac:dyDescent="0.25">
      <c r="A371" s="7"/>
      <c r="B371" s="2"/>
      <c r="C371" s="2"/>
      <c r="D371" s="14"/>
      <c r="F371" s="14"/>
    </row>
    <row r="372" spans="1:6" x14ac:dyDescent="0.25">
      <c r="A372" s="7"/>
      <c r="B372" s="2"/>
      <c r="C372" s="2"/>
      <c r="D372" s="14"/>
      <c r="F372" s="14"/>
    </row>
    <row r="373" spans="1:6" x14ac:dyDescent="0.25">
      <c r="A373" s="7"/>
      <c r="B373" s="2"/>
      <c r="C373" s="2"/>
      <c r="D373" s="14"/>
      <c r="F373" s="14"/>
    </row>
    <row r="374" spans="1:6" x14ac:dyDescent="0.25">
      <c r="A374" s="7"/>
      <c r="B374" s="2"/>
      <c r="C374" s="2"/>
      <c r="D374" s="14"/>
      <c r="F374" s="14"/>
    </row>
    <row r="375" spans="1:6" x14ac:dyDescent="0.25">
      <c r="A375" s="7"/>
      <c r="B375" s="2"/>
      <c r="C375" s="2"/>
      <c r="D375" s="14"/>
      <c r="F375" s="14"/>
    </row>
    <row r="376" spans="1:6" x14ac:dyDescent="0.25">
      <c r="A376" s="7"/>
      <c r="B376" s="2"/>
      <c r="C376" s="2"/>
      <c r="D376" s="14"/>
      <c r="F376" s="14"/>
    </row>
    <row r="377" spans="1:6" x14ac:dyDescent="0.25">
      <c r="A377" s="7"/>
      <c r="B377" s="2"/>
      <c r="C377" s="2"/>
      <c r="D377" s="14"/>
      <c r="F377" s="14"/>
    </row>
    <row r="378" spans="1:6" x14ac:dyDescent="0.25">
      <c r="A378" s="7"/>
      <c r="B378" s="2"/>
      <c r="C378" s="2"/>
      <c r="D378" s="14"/>
      <c r="F378" s="14"/>
    </row>
    <row r="379" spans="1:6" x14ac:dyDescent="0.25">
      <c r="A379" s="7"/>
      <c r="B379" s="2"/>
      <c r="C379" s="2"/>
      <c r="D379" s="14"/>
      <c r="F379" s="14"/>
    </row>
    <row r="380" spans="1:6" x14ac:dyDescent="0.25">
      <c r="A380" s="7"/>
      <c r="B380" s="2"/>
      <c r="C380" s="2"/>
      <c r="D380" s="14"/>
      <c r="F380" s="14"/>
    </row>
    <row r="381" spans="1:6" x14ac:dyDescent="0.25">
      <c r="A381" s="7"/>
      <c r="B381" s="2"/>
      <c r="C381" s="2"/>
      <c r="D381" s="14"/>
      <c r="F381" s="14"/>
    </row>
    <row r="382" spans="1:6" x14ac:dyDescent="0.25">
      <c r="A382" s="7"/>
      <c r="B382" s="2"/>
      <c r="C382" s="2"/>
      <c r="D382" s="14"/>
      <c r="F382" s="14"/>
    </row>
    <row r="383" spans="1:6" x14ac:dyDescent="0.25">
      <c r="A383" s="7"/>
      <c r="B383" s="2"/>
      <c r="C383" s="2"/>
      <c r="D383" s="14"/>
      <c r="F383" s="14"/>
    </row>
    <row r="384" spans="1:6" x14ac:dyDescent="0.25">
      <c r="A384" s="7"/>
      <c r="B384" s="2"/>
      <c r="C384" s="2"/>
      <c r="D384" s="14"/>
      <c r="F384" s="14"/>
    </row>
    <row r="385" spans="1:6" x14ac:dyDescent="0.25">
      <c r="A385" s="7"/>
      <c r="B385" s="2"/>
      <c r="C385" s="2"/>
      <c r="D385" s="14"/>
      <c r="F385" s="14"/>
    </row>
    <row r="386" spans="1:6" x14ac:dyDescent="0.25">
      <c r="A386" s="7"/>
      <c r="B386" s="2"/>
      <c r="C386" s="2"/>
      <c r="D386" s="14"/>
      <c r="F386" s="14"/>
    </row>
    <row r="387" spans="1:6" x14ac:dyDescent="0.25">
      <c r="A387" s="7"/>
      <c r="B387" s="2"/>
      <c r="C387" s="2"/>
      <c r="D387" s="14"/>
      <c r="F387" s="14"/>
    </row>
    <row r="388" spans="1:6" x14ac:dyDescent="0.25">
      <c r="A388" s="7"/>
      <c r="B388" s="2"/>
      <c r="C388" s="2"/>
      <c r="D388" s="14"/>
      <c r="F388" s="14"/>
    </row>
    <row r="389" spans="1:6" x14ac:dyDescent="0.25">
      <c r="A389" s="7"/>
      <c r="B389" s="2"/>
      <c r="C389" s="2"/>
      <c r="D389" s="14"/>
      <c r="F389" s="14"/>
    </row>
    <row r="390" spans="1:6" x14ac:dyDescent="0.25">
      <c r="A390" s="7"/>
      <c r="B390" s="2"/>
      <c r="C390" s="2"/>
      <c r="D390" s="14"/>
      <c r="F390" s="14"/>
    </row>
  </sheetData>
  <autoFilter ref="A2:F2" xr:uid="{989488BF-7762-4173-A295-E438F41D2C62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Herren</vt:lpstr>
      <vt:lpstr>Damen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latzi@gmx.at</dc:creator>
  <cp:lastModifiedBy>Martin Latzelsberger</cp:lastModifiedBy>
  <dcterms:created xsi:type="dcterms:W3CDTF">2021-05-14T17:47:49Z</dcterms:created>
  <dcterms:modified xsi:type="dcterms:W3CDTF">2022-05-24T12:58:59Z</dcterms:modified>
</cp:coreProperties>
</file>